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drawings/drawing3.xml" ContentType="application/vnd.openxmlformats-officedocument.drawing+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Onedrive\OneDrive - Musisches Gymnasium Salzburg\SGA\Formular neu\"/>
    </mc:Choice>
  </mc:AlternateContent>
  <bookViews>
    <workbookView xWindow="0" yWindow="0" windowWidth="9345" windowHeight="10245" activeTab="1"/>
  </bookViews>
  <sheets>
    <sheet name="allg. Infos" sheetId="9" r:id="rId1"/>
    <sheet name="Antrag SGA" sheetId="1" r:id="rId2"/>
    <sheet name="Programm" sheetId="3" r:id="rId3"/>
    <sheet name="TeilnehmerInnen" sheetId="7" r:id="rId4"/>
    <sheet name="Abrechnung SGA" sheetId="4" r:id="rId5"/>
    <sheet name="Abrechnung BilDir" sheetId="8" r:id="rId6"/>
    <sheet name="päd. Abgeltung " sheetId="5" r:id="rId7"/>
    <sheet name="Tagesgebühren" sheetId="2" r:id="rId8"/>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 i="8" l="1"/>
  <c r="I41" i="8" s="1"/>
  <c r="I38" i="8"/>
  <c r="H38" i="8"/>
  <c r="H7" i="8"/>
  <c r="D7" i="8"/>
  <c r="F7" i="8" s="1"/>
  <c r="B7" i="8"/>
  <c r="I6" i="8"/>
  <c r="B6" i="8"/>
  <c r="B5" i="8"/>
  <c r="B4" i="8"/>
  <c r="D3" i="8"/>
  <c r="I39" i="8" l="1"/>
  <c r="H40" i="8" s="1"/>
  <c r="B4" i="7"/>
  <c r="I42" i="8" l="1"/>
  <c r="A5" i="5"/>
  <c r="C5" i="5"/>
  <c r="D5" i="5" s="1"/>
  <c r="B5" i="5"/>
  <c r="H25" i="4"/>
  <c r="H7" i="4"/>
  <c r="D7" i="4" l="1"/>
  <c r="B7" i="4"/>
  <c r="I6" i="4"/>
  <c r="B6" i="4"/>
  <c r="B5" i="4"/>
  <c r="B4" i="4"/>
  <c r="D3" i="4"/>
  <c r="I22" i="4"/>
  <c r="F11" i="1"/>
  <c r="F7" i="4" l="1"/>
  <c r="I25" i="4" s="1"/>
  <c r="I35" i="4" s="1"/>
  <c r="I37" i="4" s="1"/>
  <c r="I25" i="1"/>
  <c r="I30" i="1" s="1"/>
  <c r="I32" i="1" s="1"/>
  <c r="I22" i="1"/>
  <c r="C2" i="3"/>
</calcChain>
</file>

<file path=xl/sharedStrings.xml><?xml version="1.0" encoding="utf-8"?>
<sst xmlns="http://schemas.openxmlformats.org/spreadsheetml/2006/main" count="175" uniqueCount="134">
  <si>
    <t>Organisationsplan der mehrtägigen Schulveranstaltung</t>
  </si>
  <si>
    <t>Schulveranstaltung</t>
  </si>
  <si>
    <t>Verkehrsmittel</t>
  </si>
  <si>
    <t>Unterbringung</t>
  </si>
  <si>
    <r>
      <rPr>
        <b/>
        <sz val="11"/>
        <rFont val="Calibri"/>
        <family val="2"/>
        <scheme val="minor"/>
      </rPr>
      <t xml:space="preserve">Tag </t>
    </r>
    <r>
      <rPr>
        <sz val="11"/>
        <rFont val="Calibri"/>
        <family val="2"/>
        <scheme val="minor"/>
      </rPr>
      <t>(Datum)</t>
    </r>
  </si>
  <si>
    <t>Programm</t>
  </si>
  <si>
    <t>Pädagogische Ziele und Schüler*innenaktivitäten</t>
  </si>
  <si>
    <r>
      <rPr>
        <b/>
        <sz val="26"/>
        <rFont val="Calibri"/>
        <family val="2"/>
        <scheme val="minor"/>
      </rPr>
      <t>SGA-A</t>
    </r>
    <r>
      <rPr>
        <b/>
        <sz val="21"/>
        <rFont val="Calibri"/>
        <family val="2"/>
        <scheme val="minor"/>
      </rPr>
      <t>NTRAG</t>
    </r>
  </si>
  <si>
    <t>(mehrtägige Exkursion, Projektwoche, Sommer-, Wintersportwoche, Sprachaustausch)</t>
  </si>
  <si>
    <t>(keine Reisekosten, nur Versicherungsschutz)</t>
  </si>
  <si>
    <t>Titel der Schulveranstaltung</t>
  </si>
  <si>
    <t>Klasse*n</t>
  </si>
  <si>
    <r>
      <rPr>
        <sz val="9"/>
        <rFont val="Calibri"/>
        <family val="2"/>
        <scheme val="minor"/>
      </rPr>
      <t xml:space="preserve">Anzahl
</t>
    </r>
    <r>
      <rPr>
        <b/>
        <sz val="9"/>
        <rFont val="Calibri"/>
        <family val="2"/>
        <scheme val="minor"/>
      </rPr>
      <t xml:space="preserve">teilnehmende </t>
    </r>
    <r>
      <rPr>
        <sz val="9"/>
        <rFont val="Calibri"/>
        <family val="2"/>
        <scheme val="minor"/>
      </rPr>
      <t>S*S</t>
    </r>
  </si>
  <si>
    <r>
      <rPr>
        <sz val="9"/>
        <rFont val="Calibri"/>
        <family val="2"/>
        <scheme val="minor"/>
      </rPr>
      <t xml:space="preserve">Anzahl </t>
    </r>
    <r>
      <rPr>
        <b/>
        <sz val="9"/>
        <rFont val="Calibri"/>
        <family val="2"/>
        <scheme val="minor"/>
      </rPr>
      <t xml:space="preserve">nicht
</t>
    </r>
    <r>
      <rPr>
        <sz val="9"/>
        <rFont val="Calibri"/>
        <family val="2"/>
        <scheme val="minor"/>
      </rPr>
      <t>teilnehmende S*S</t>
    </r>
  </si>
  <si>
    <t>Leitung</t>
  </si>
  <si>
    <t>Begleitlehrpers.</t>
  </si>
  <si>
    <t>Elternabend</t>
  </si>
  <si>
    <t>Kostenplan PRO Schüler*in</t>
  </si>
  <si>
    <t>Fahrtkosten</t>
  </si>
  <si>
    <t>Übernachtung</t>
  </si>
  <si>
    <t>Verpflegung</t>
  </si>
  <si>
    <t>Sonstige Kosten (Eintritte, Theaterkarten, Liftkarten etc.)</t>
  </si>
  <si>
    <t>Reduktion (Buffeteinnahmen, Sponsoring etc.)</t>
  </si>
  <si>
    <r>
      <rPr>
        <b/>
        <sz val="12"/>
        <rFont val="Calibri"/>
        <family val="2"/>
        <scheme val="minor"/>
      </rPr>
      <t xml:space="preserve">SUMME </t>
    </r>
    <r>
      <rPr>
        <sz val="12"/>
        <rFont val="Calibri"/>
        <family val="2"/>
        <scheme val="minor"/>
      </rPr>
      <t xml:space="preserve">(tatsächliche Kosten </t>
    </r>
    <r>
      <rPr>
        <b/>
        <sz val="12"/>
        <rFont val="Calibri"/>
        <family val="2"/>
        <scheme val="minor"/>
      </rPr>
      <t xml:space="preserve">PRO </t>
    </r>
    <r>
      <rPr>
        <sz val="12"/>
        <rFont val="Calibri"/>
        <family val="2"/>
        <scheme val="minor"/>
      </rPr>
      <t>Schüler*in)</t>
    </r>
  </si>
  <si>
    <t>Kostenplan PRO Begleitlehrperson</t>
  </si>
  <si>
    <t>Fahrtkosten (pro Lehrperson)</t>
  </si>
  <si>
    <t>Unterkunft (pro Lehrperson)</t>
  </si>
  <si>
    <t>Sonstiges (pro Lehrperson)</t>
  </si>
  <si>
    <r>
      <rPr>
        <b/>
        <sz val="12"/>
        <rFont val="Calibri"/>
        <family val="2"/>
        <scheme val="minor"/>
      </rPr>
      <t xml:space="preserve">S U MME </t>
    </r>
    <r>
      <rPr>
        <sz val="12"/>
        <rFont val="Calibri"/>
        <family val="2"/>
        <scheme val="minor"/>
      </rPr>
      <t xml:space="preserve">(tatsächliche Kosten </t>
    </r>
    <r>
      <rPr>
        <b/>
        <sz val="12"/>
        <rFont val="Calibri"/>
        <family val="2"/>
        <scheme val="minor"/>
      </rPr>
      <t xml:space="preserve">PRO </t>
    </r>
    <r>
      <rPr>
        <sz val="12"/>
        <rFont val="Calibri"/>
        <family val="2"/>
        <scheme val="minor"/>
      </rPr>
      <t>Lehrperson)</t>
    </r>
  </si>
  <si>
    <r>
      <rPr>
        <sz val="12"/>
        <rFont val="Calibri"/>
        <family val="2"/>
        <scheme val="minor"/>
      </rPr>
      <t xml:space="preserve">Gesamtkosten für </t>
    </r>
    <r>
      <rPr>
        <b/>
        <sz val="12"/>
        <rFont val="Calibri"/>
        <family val="2"/>
        <scheme val="minor"/>
      </rPr>
      <t xml:space="preserve">ALLE </t>
    </r>
    <r>
      <rPr>
        <sz val="12"/>
        <rFont val="Calibri"/>
        <family val="2"/>
        <scheme val="minor"/>
      </rPr>
      <t>Lehrpersonen zusammen</t>
    </r>
  </si>
  <si>
    <t>Bisher verbrauchte Tage (max. 21 USt.|30 OSt.)</t>
  </si>
  <si>
    <t>Begründung:</t>
  </si>
  <si>
    <t>Sitzung vom</t>
  </si>
  <si>
    <t>Wintersportwoche</t>
  </si>
  <si>
    <t>Sommersportwoche</t>
  </si>
  <si>
    <t>Projektreise bis 3 Tage</t>
  </si>
  <si>
    <t>Projektreise ab 4 Tagen</t>
  </si>
  <si>
    <t>Projektreise = Klassenreise, Schwerpunktreise, Kunst- und Kulturreise</t>
  </si>
  <si>
    <t>Anzahl:</t>
  </si>
  <si>
    <r>
      <rPr>
        <sz val="12"/>
        <rFont val="Calibri"/>
        <family val="2"/>
        <scheme val="minor"/>
      </rPr>
      <t xml:space="preserve">Datum </t>
    </r>
    <r>
      <rPr>
        <sz val="10"/>
        <rFont val="Calibri"/>
        <family val="2"/>
        <scheme val="minor"/>
      </rPr>
      <t>(von / bis)</t>
    </r>
  </si>
  <si>
    <t>Ort</t>
  </si>
  <si>
    <t>Abstimmung wurde anonym durchgeführt (j/n):</t>
  </si>
  <si>
    <t>Zustimmung in % (min. 80%):</t>
  </si>
  <si>
    <t>am:</t>
  </si>
  <si>
    <t xml:space="preserve">         Mehrtägige Schulveranstaltung</t>
  </si>
  <si>
    <t xml:space="preserve">         Schulbezogene Veranstaltung</t>
  </si>
  <si>
    <t>Abgeltung pro TAG</t>
  </si>
  <si>
    <t>pro Tag:</t>
  </si>
  <si>
    <t>Die Tagesgebühren sind bis auf weiters gültig.</t>
  </si>
  <si>
    <r>
      <t xml:space="preserve">Tagesgebühren (pro Lehrperson)   </t>
    </r>
    <r>
      <rPr>
        <sz val="8"/>
        <rFont val="Calibri"/>
        <family val="2"/>
        <scheme val="minor"/>
      </rPr>
      <t>*siehe Liste "Tagesgebühren"</t>
    </r>
  </si>
  <si>
    <t>Anmerkungen</t>
  </si>
  <si>
    <t>Lehrpersonenvertretung</t>
  </si>
  <si>
    <t xml:space="preserve">Administration </t>
  </si>
  <si>
    <t>genehmigt</t>
  </si>
  <si>
    <t>SGA</t>
  </si>
  <si>
    <t>nicht genehmigt</t>
  </si>
  <si>
    <t>Tagesgebühren für mehrtägige Schulveranstaltung</t>
  </si>
  <si>
    <r>
      <rPr>
        <b/>
        <sz val="26"/>
        <rFont val="Calibri"/>
        <family val="2"/>
        <scheme val="minor"/>
      </rPr>
      <t>SGA-A</t>
    </r>
    <r>
      <rPr>
        <b/>
        <sz val="21"/>
        <rFont val="Calibri"/>
        <family val="2"/>
        <scheme val="minor"/>
      </rPr>
      <t>BRECHNUNG</t>
    </r>
  </si>
  <si>
    <t>Fahrtkosten (je Schüler*in)</t>
  </si>
  <si>
    <t>Übernachtung (je Schüler*in)</t>
  </si>
  <si>
    <t>Verpflegung (je Schüler*in)</t>
  </si>
  <si>
    <t>Name:</t>
  </si>
  <si>
    <t>Datum:</t>
  </si>
  <si>
    <r>
      <t xml:space="preserve">--&gt; </t>
    </r>
    <r>
      <rPr>
        <b/>
        <sz val="16"/>
        <rFont val="Calibri"/>
        <family val="2"/>
        <scheme val="minor"/>
      </rPr>
      <t xml:space="preserve">ABGABE </t>
    </r>
    <r>
      <rPr>
        <sz val="16"/>
        <rFont val="Calibri"/>
        <family val="2"/>
        <scheme val="minor"/>
      </rPr>
      <t>in den Postkasten der Administration</t>
    </r>
  </si>
  <si>
    <t>Unterschrift:</t>
  </si>
  <si>
    <r>
      <rPr>
        <sz val="16"/>
        <rFont val="Wingdings"/>
        <charset val="2"/>
      </rPr>
      <t xml:space="preserve"> </t>
    </r>
    <r>
      <rPr>
        <b/>
        <sz val="16"/>
        <rFont val="Calibri"/>
        <family val="2"/>
        <scheme val="minor"/>
      </rPr>
      <t xml:space="preserve">ABGABE </t>
    </r>
    <r>
      <rPr>
        <sz val="16"/>
        <rFont val="Calibri"/>
        <family val="2"/>
        <scheme val="minor"/>
      </rPr>
      <t xml:space="preserve">in das </t>
    </r>
    <r>
      <rPr>
        <b/>
        <sz val="16"/>
        <rFont val="Calibri"/>
        <family val="2"/>
        <scheme val="minor"/>
      </rPr>
      <t xml:space="preserve">Postfach SGA </t>
    </r>
    <r>
      <rPr>
        <sz val="16"/>
        <rFont val="Calibri"/>
        <family val="2"/>
        <scheme val="minor"/>
      </rPr>
      <t>(Konferenzzimmer)</t>
    </r>
  </si>
  <si>
    <t>Definitve Kostenaufstellung PRO Begleitlehrperson</t>
  </si>
  <si>
    <r>
      <t xml:space="preserve">Anzahl der </t>
    </r>
    <r>
      <rPr>
        <b/>
        <sz val="9"/>
        <rFont val="Calibri"/>
        <family val="2"/>
        <scheme val="minor"/>
      </rPr>
      <t>tatsächlich</t>
    </r>
    <r>
      <rPr>
        <sz val="9"/>
        <rFont val="Calibri"/>
        <family val="2"/>
        <scheme val="minor"/>
      </rPr>
      <t xml:space="preserve">
</t>
    </r>
    <r>
      <rPr>
        <b/>
        <sz val="9"/>
        <rFont val="Calibri"/>
        <family val="2"/>
        <scheme val="minor"/>
      </rPr>
      <t xml:space="preserve">teilgenommenen </t>
    </r>
    <r>
      <rPr>
        <sz val="9"/>
        <rFont val="Calibri"/>
        <family val="2"/>
        <scheme val="minor"/>
      </rPr>
      <t>S*S</t>
    </r>
  </si>
  <si>
    <t>* rot makierte Felder sind Pflichfelder</t>
  </si>
  <si>
    <t>Pädagogische Abgeltung</t>
  </si>
  <si>
    <t>Ich habe diese Schulveranstaltung geleitet und lege die Abrechnung dem SGA-Finanzausschuss vor.</t>
  </si>
  <si>
    <r>
      <t xml:space="preserve">--&gt; </t>
    </r>
    <r>
      <rPr>
        <b/>
        <sz val="16"/>
        <rFont val="Calibri"/>
        <family val="2"/>
        <scheme val="minor"/>
      </rPr>
      <t xml:space="preserve">ABGABE </t>
    </r>
    <r>
      <rPr>
        <sz val="16"/>
        <rFont val="Calibri"/>
        <family val="2"/>
        <scheme val="minor"/>
      </rPr>
      <t>im Sekretariat</t>
    </r>
  </si>
  <si>
    <t>von</t>
  </si>
  <si>
    <t>bis</t>
  </si>
  <si>
    <t>Anzahl der Tage</t>
  </si>
  <si>
    <t>Art der pädag.- inhaltl. Betreuung</t>
  </si>
  <si>
    <t>Stand Mai 2023</t>
  </si>
  <si>
    <t>Nachname</t>
  </si>
  <si>
    <t>Vorname</t>
  </si>
  <si>
    <t>Zeilensprung/Absatz ist mit der Alt+Enter Tastenkombination im großen Feld möglich!</t>
  </si>
  <si>
    <r>
      <t xml:space="preserve">Anzahl </t>
    </r>
    <r>
      <rPr>
        <b/>
        <sz val="9"/>
        <rFont val="Calibri"/>
        <family val="2"/>
        <scheme val="minor"/>
      </rPr>
      <t xml:space="preserve">nicht
</t>
    </r>
    <r>
      <rPr>
        <sz val="9"/>
        <rFont val="Calibri"/>
        <family val="2"/>
        <scheme val="minor"/>
      </rPr>
      <t>teilgenommenen S*S</t>
    </r>
  </si>
  <si>
    <t>Endabrechnung Schulveranstaltung Bildungsdirektion</t>
  </si>
  <si>
    <t>Einzahlungen</t>
  </si>
  <si>
    <t>Einnahmen</t>
  </si>
  <si>
    <t>Ausgaben</t>
  </si>
  <si>
    <t>Sonstige Zuschüsse</t>
  </si>
  <si>
    <t>Nächtigungskosten</t>
  </si>
  <si>
    <t>Sonstige Nebenkosten</t>
  </si>
  <si>
    <t>Rundung</t>
  </si>
  <si>
    <t>Rückerstattungen</t>
  </si>
  <si>
    <t>SJ 2023/24</t>
  </si>
  <si>
    <t>Meldung über Teilnahme an mehrtägigen (ab 2 Tagen) Schulveranstaltungen mit pädagogisch-inhaltlicher Betreuung von Schülergruppen. Diesen Anspruch hat jede an der Schulveranstaltung teilnehmende Lehrperson.</t>
  </si>
  <si>
    <r>
      <t xml:space="preserve">Ich habe diese Schulveranstaltung geleitet und </t>
    </r>
    <r>
      <rPr>
        <u/>
        <sz val="10"/>
        <color rgb="FF000000"/>
        <rFont val="Calibri"/>
        <family val="2"/>
        <scheme val="minor"/>
      </rPr>
      <t>alle Rechnungen in Kopie</t>
    </r>
    <r>
      <rPr>
        <sz val="10"/>
        <color rgb="FF000000"/>
        <rFont val="Calibri"/>
        <family val="2"/>
        <scheme val="minor"/>
      </rPr>
      <t xml:space="preserve"> zur Ansicht beigelegt.</t>
    </r>
  </si>
  <si>
    <t>Zwischensummen</t>
  </si>
  <si>
    <t>Rückzahlung gesamt</t>
  </si>
  <si>
    <t>Saldo</t>
  </si>
  <si>
    <t>Teilnehmerzahl</t>
  </si>
  <si>
    <t>Rückerstattung pro Person</t>
  </si>
  <si>
    <t>Rückzahlung Aufschlüsselung nach Klassenschülerzahl</t>
  </si>
  <si>
    <t>Sachlich und rechnerisch richtig:</t>
  </si>
  <si>
    <t>Veranstaltungsleitung</t>
  </si>
  <si>
    <t>Direktor*in</t>
  </si>
  <si>
    <t>Teilnehmer*innenliste</t>
  </si>
  <si>
    <t>Informationen zu Schulveranstaltungen</t>
  </si>
  <si>
    <t>1.</t>
  </si>
  <si>
    <t>Zusatzvereinbarung in der SGA Sitzung 02/2023): 2-tägige SV (zB. Wandertage/Exkursionen) müssen dem SGA nicht zur Genehmigung vorgelegt werden. Die Genemigung übernimmt die Schulleitung.</t>
  </si>
  <si>
    <t>JEDE mehrtägige Schulveranstaltung (SV) MUSS vom SGA genehmigt werden!</t>
  </si>
  <si>
    <t>3.</t>
  </si>
  <si>
    <t>4.</t>
  </si>
  <si>
    <t>6.</t>
  </si>
  <si>
    <t>2.</t>
  </si>
  <si>
    <t>Antragstellung / Genehmigung:</t>
  </si>
  <si>
    <t>Abrechnung:</t>
  </si>
  <si>
    <t>* Einzahlungsstichtag</t>
  </si>
  <si>
    <t>Informationen an die für edu.PAY betraute LP (siehe Organigramm):</t>
  </si>
  <si>
    <t>* bezahlt = der Betrag wurde bezahlt</t>
  </si>
  <si>
    <t>Die Rechnungsführung der Schule bucht in regelmäßigen Abständen die eingegangen Überweisungen und gleicht somit die Zahlungen in edu.PAY ab. Es kann zu Verzögerungen kommen, weil die Banken die Zahlungen meist nicht sofort weitergeben.</t>
  </si>
  <si>
    <t>Die eingereichten SGA-Anträge werden den Mitgliedern des SGA digital übermittelt.</t>
  </si>
  <si>
    <t xml:space="preserve">Genehmigungsverfahren in der Herbst-SGA-Sitzung (Okt.) </t>
  </si>
  <si>
    <t>Informationen an die Teilnehmer*innen, dass sie eine edu.PAY-Vorschreibung erhalten haben</t>
  </si>
  <si>
    <t>Statuskontrolle der Einzahlungen (3 Möglichkeiten):</t>
  </si>
  <si>
    <t>* offen = Teilnehmer*in hat die Zahlungsaufforderung noch nicht angesehen</t>
  </si>
  <si>
    <t>Teilnehmende Lehrpersonen</t>
  </si>
  <si>
    <t>Teilnehmende Schüler*innen</t>
  </si>
  <si>
    <t>Geb.-Datum</t>
  </si>
  <si>
    <t>Definitve Kosten PRO Schüler*in nach Abschluss der Reise</t>
  </si>
  <si>
    <t>Der Antrag für eine mehrtägige SV muss fristgerecht ins Postfach SGA (Konferenzzimmer) abgegeben werden.</t>
  </si>
  <si>
    <t xml:space="preserve">Die Anträge müssen vollständig und sachlich richtig ausgefüllt werden. Der Termin des Elternabends zur geplanten SV und das anonyme Abstimmungsergebnis müssen im Antrag vermerkt werden. </t>
  </si>
  <si>
    <t>Nach der Abgabefrist kommt es zur Begutachtung der Anträge durch die Schulleitung und Administration und gegebenenfalls werden Anträge zur Nachbearbeitung an die die SV leitende Lehrperson zurückgegeben. (Info an LP per Mail, dass der Antrag eingefächert wurde und Antragsänderungen innerhalb von drei Werktagen erfolgen müssen.)</t>
  </si>
  <si>
    <t>Information zum Genehmigungsstatus unverzüglich nach der Herbst-SGA-Sitzung an die leitende LP der SV per Mail. (notwendig?)</t>
  </si>
  <si>
    <t>* Schüler*innen inkl. Klasse*n; Begleitlehrperson*en</t>
  </si>
  <si>
    <t>* Zahlungsvorschreibungen für alle Teilnehmer*innen</t>
  </si>
  <si>
    <t>* initiiert = Teilnehmer*in hat die Zahlungsaufforderung gelesen, aber noch nicht bezahlt bzw. Betrag ist noch nicht auf Konto eingegangen</t>
  </si>
  <si>
    <t>Anzahl Begleitl.: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</si>
</sst>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quot;€&quot;\ * #,##0.00_-;\-&quot;€&quot;\ * #,##0.00_-;_-&quot;€&quot;\ * &quot;-&quot;??_-;_-@_-"/>
    <numFmt numFmtId="165" formatCode="0\ &quot;Tage&quot;"/>
    <numFmt numFmtId="166" formatCode="0\ &quot;%&quot;"/>
    <numFmt numFmtId="167" formatCode="_-[$€-C07]\ * #,##0.00_-;\-[$€-C07]\ * #,##0.00_-;_-[$€-C07]\ * &quot;-&quot;??_-;_-@_-"/>
    <numFmt numFmtId="168" formatCode="#,##0_ ;\-#,##0\ "/>
  </numFmts>
  <fonts count="39" x14ac:knownFonts="1">
    <font>
      <sz val="10"/>
      <color rgb="FF000000"/>
      <name val="Times New Roman"/>
      <charset val="204"/>
    </font>
    <font>
      <b/>
      <sz val="16"/>
      <name val="Calibri"/>
      <family val="2"/>
      <scheme val="minor"/>
    </font>
    <font>
      <sz val="10"/>
      <color rgb="FF000000"/>
      <name val="Calibri"/>
      <family val="2"/>
      <scheme val="minor"/>
    </font>
    <font>
      <b/>
      <sz val="11"/>
      <name val="Calibri"/>
      <family val="2"/>
      <scheme val="minor"/>
    </font>
    <font>
      <sz val="11"/>
      <name val="Calibri"/>
      <family val="2"/>
      <scheme val="minor"/>
    </font>
    <font>
      <b/>
      <sz val="26"/>
      <name val="Calibri"/>
      <family val="2"/>
      <scheme val="minor"/>
    </font>
    <font>
      <b/>
      <sz val="21"/>
      <name val="Calibri"/>
      <family val="2"/>
      <scheme val="minor"/>
    </font>
    <font>
      <sz val="10"/>
      <name val="Calibri"/>
      <family val="2"/>
      <scheme val="minor"/>
    </font>
    <font>
      <b/>
      <sz val="12"/>
      <name val="Calibri"/>
      <family val="2"/>
      <scheme val="minor"/>
    </font>
    <font>
      <sz val="12"/>
      <name val="Calibri"/>
      <family val="2"/>
      <scheme val="minor"/>
    </font>
    <font>
      <sz val="9"/>
      <name val="Calibri"/>
      <family val="2"/>
      <scheme val="minor"/>
    </font>
    <font>
      <b/>
      <sz val="9"/>
      <name val="Calibri"/>
      <family val="2"/>
      <scheme val="minor"/>
    </font>
    <font>
      <sz val="12"/>
      <color rgb="FF000000"/>
      <name val="Calibri"/>
      <family val="2"/>
      <scheme val="minor"/>
    </font>
    <font>
      <sz val="8"/>
      <name val="Calibri"/>
      <family val="2"/>
      <scheme val="minor"/>
    </font>
    <font>
      <i/>
      <sz val="10"/>
      <name val="Calibri"/>
      <family val="2"/>
      <scheme val="minor"/>
    </font>
    <font>
      <b/>
      <sz val="14"/>
      <name val="Calibri"/>
      <family val="2"/>
      <scheme val="minor"/>
    </font>
    <font>
      <sz val="11"/>
      <color rgb="FF000000"/>
      <name val="Calibri"/>
      <family val="2"/>
      <scheme val="minor"/>
    </font>
    <font>
      <b/>
      <sz val="14"/>
      <color rgb="FF000000"/>
      <name val="Calibri"/>
      <family val="2"/>
      <scheme val="minor"/>
    </font>
    <font>
      <b/>
      <sz val="11"/>
      <color rgb="FF000000"/>
      <name val="Calibri"/>
      <family val="2"/>
      <scheme val="minor"/>
    </font>
    <font>
      <b/>
      <sz val="18"/>
      <name val="Calibri"/>
      <family val="2"/>
      <scheme val="minor"/>
    </font>
    <font>
      <b/>
      <sz val="12"/>
      <color rgb="FF000000"/>
      <name val="Calibri"/>
      <family val="2"/>
      <scheme val="minor"/>
    </font>
    <font>
      <sz val="16"/>
      <name val="Calibri"/>
      <family val="2"/>
      <scheme val="minor"/>
    </font>
    <font>
      <sz val="8"/>
      <color rgb="FF000000"/>
      <name val="Calibri"/>
      <family val="2"/>
      <scheme val="minor"/>
    </font>
    <font>
      <b/>
      <sz val="18"/>
      <color rgb="FF000000"/>
      <name val="Calibri"/>
      <family val="2"/>
      <scheme val="minor"/>
    </font>
    <font>
      <i/>
      <sz val="11"/>
      <color rgb="FFFF0000"/>
      <name val="Calibri"/>
      <family val="2"/>
      <scheme val="minor"/>
    </font>
    <font>
      <b/>
      <sz val="10"/>
      <name val="Calibri"/>
      <family val="2"/>
      <scheme val="minor"/>
    </font>
    <font>
      <sz val="16"/>
      <name val="Wingdings"/>
      <charset val="2"/>
    </font>
    <font>
      <i/>
      <sz val="10"/>
      <color rgb="FF000000"/>
      <name val="Calibri"/>
      <family val="2"/>
      <scheme val="minor"/>
    </font>
    <font>
      <i/>
      <sz val="8"/>
      <name val="Calibri"/>
      <family val="2"/>
      <scheme val="minor"/>
    </font>
    <font>
      <i/>
      <sz val="8"/>
      <color rgb="FF000000"/>
      <name val="Calibri"/>
      <family val="2"/>
      <scheme val="minor"/>
    </font>
    <font>
      <sz val="11"/>
      <color rgb="FF000000"/>
      <name val="Calibri"/>
      <family val="2"/>
    </font>
    <font>
      <b/>
      <sz val="10"/>
      <color rgb="FF000000"/>
      <name val="Calibri"/>
      <family val="2"/>
      <scheme val="minor"/>
    </font>
    <font>
      <b/>
      <sz val="24"/>
      <name val="Calibri"/>
      <family val="2"/>
      <scheme val="minor"/>
    </font>
    <font>
      <u/>
      <sz val="10"/>
      <color rgb="FF000000"/>
      <name val="Calibri"/>
      <family val="2"/>
      <scheme val="minor"/>
    </font>
    <font>
      <sz val="10"/>
      <color rgb="FF000000"/>
      <name val="Times New Roman"/>
      <family val="1"/>
    </font>
    <font>
      <i/>
      <sz val="9"/>
      <name val="Calibri"/>
      <family val="2"/>
      <scheme val="minor"/>
    </font>
    <font>
      <sz val="10"/>
      <name val="Arial"/>
      <family val="2"/>
    </font>
    <font>
      <i/>
      <sz val="10"/>
      <color theme="1"/>
      <name val="Calibri"/>
      <family val="2"/>
      <scheme val="minor"/>
    </font>
    <font>
      <sz val="10"/>
      <color theme="1"/>
      <name val="Calibri"/>
      <family val="2"/>
      <scheme val="minor"/>
    </font>
  </fonts>
  <fills count="6">
    <fill>
      <patternFill patternType="none"/>
    </fill>
    <fill>
      <patternFill patternType="gray125"/>
    </fill>
    <fill>
      <patternFill patternType="solid">
        <fgColor rgb="FFF2F2F2"/>
      </patternFill>
    </fill>
    <fill>
      <patternFill patternType="solid">
        <fgColor rgb="FFE7E6E6"/>
      </patternFill>
    </fill>
    <fill>
      <patternFill patternType="solid">
        <fgColor rgb="FFF2F2F2"/>
        <bgColor indexed="64"/>
      </patternFill>
    </fill>
    <fill>
      <patternFill patternType="solid">
        <fgColor theme="0" tint="-4.9989318521683403E-2"/>
        <bgColor indexed="64"/>
      </patternFill>
    </fill>
  </fills>
  <borders count="4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bottom/>
      <diagonal/>
    </border>
    <border>
      <left style="thin">
        <color rgb="FF000000"/>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right style="thin">
        <color indexed="64"/>
      </right>
      <top/>
      <bottom style="thin">
        <color rgb="FF000000"/>
      </bottom>
      <diagonal/>
    </border>
    <border>
      <left/>
      <right style="thin">
        <color indexed="64"/>
      </right>
      <top style="thin">
        <color rgb="FF000000"/>
      </top>
      <bottom style="thin">
        <color rgb="FF000000"/>
      </bottom>
      <diagonal/>
    </border>
    <border>
      <left style="thin">
        <color indexed="64"/>
      </left>
      <right style="thin">
        <color rgb="FF000000"/>
      </right>
      <top/>
      <bottom style="thin">
        <color rgb="FF000000"/>
      </bottom>
      <diagonal/>
    </border>
    <border>
      <left style="thin">
        <color indexed="64"/>
      </left>
      <right style="thin">
        <color rgb="FF000000"/>
      </right>
      <top/>
      <bottom style="thin">
        <color indexed="64"/>
      </bottom>
      <diagonal/>
    </border>
    <border>
      <left style="thin">
        <color indexed="64"/>
      </left>
      <right/>
      <top style="thin">
        <color rgb="FF000000"/>
      </top>
      <bottom style="thin">
        <color rgb="FF000000"/>
      </bottom>
      <diagonal/>
    </border>
    <border>
      <left style="thin">
        <color indexed="64"/>
      </left>
      <right style="thin">
        <color rgb="FF000000"/>
      </right>
      <top/>
      <bottom/>
      <diagonal/>
    </border>
    <border>
      <left style="thin">
        <color indexed="64"/>
      </left>
      <right style="thin">
        <color rgb="FF000000"/>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style="thin">
        <color indexed="64"/>
      </left>
      <right/>
      <top/>
      <bottom style="thin">
        <color rgb="FF000000"/>
      </bottom>
      <diagonal/>
    </border>
    <border>
      <left style="thin">
        <color indexed="64"/>
      </left>
      <right style="thin">
        <color indexed="64"/>
      </right>
      <top/>
      <bottom style="thin">
        <color rgb="FF000000"/>
      </bottom>
      <diagonal/>
    </border>
    <border>
      <left style="thin">
        <color indexed="64"/>
      </left>
      <right/>
      <top style="thin">
        <color rgb="FF000000"/>
      </top>
      <bottom/>
      <diagonal/>
    </border>
    <border>
      <left style="thin">
        <color indexed="64"/>
      </left>
      <right style="thin">
        <color indexed="64"/>
      </right>
      <top/>
      <bottom/>
      <diagonal/>
    </border>
  </borders>
  <cellStyleXfs count="3">
    <xf numFmtId="0" fontId="0" fillId="0" borderId="0"/>
    <xf numFmtId="164" fontId="34" fillId="0" borderId="0" applyFont="0" applyFill="0" applyBorder="0" applyAlignment="0" applyProtection="0"/>
    <xf numFmtId="164" fontId="36" fillId="0" borderId="0" applyFont="0" applyFill="0" applyBorder="0" applyAlignment="0" applyProtection="0"/>
  </cellStyleXfs>
  <cellXfs count="253">
    <xf numFmtId="0" fontId="0" fillId="0" borderId="0" xfId="0" applyAlignment="1">
      <alignment horizontal="left" vertical="top"/>
    </xf>
    <xf numFmtId="0" fontId="16" fillId="0" borderId="0" xfId="0" applyFont="1" applyAlignment="1">
      <alignment horizontal="left" vertical="top"/>
    </xf>
    <xf numFmtId="0" fontId="17" fillId="0" borderId="0" xfId="0" applyFont="1" applyAlignment="1">
      <alignment horizontal="left" vertical="top"/>
    </xf>
    <xf numFmtId="2" fontId="16" fillId="0" borderId="0" xfId="0" applyNumberFormat="1" applyFont="1" applyAlignment="1">
      <alignment horizontal="center" vertical="top"/>
    </xf>
    <xf numFmtId="0" fontId="16" fillId="0" borderId="0" xfId="0" applyFont="1" applyAlignment="1">
      <alignment horizontal="center" vertical="top"/>
    </xf>
    <xf numFmtId="0" fontId="18" fillId="0" borderId="0" xfId="0" applyFont="1" applyAlignment="1">
      <alignment horizontal="center" vertical="top"/>
    </xf>
    <xf numFmtId="0" fontId="2" fillId="0" borderId="0" xfId="0" applyFont="1" applyAlignment="1">
      <alignment horizontal="left" vertical="center"/>
    </xf>
    <xf numFmtId="0" fontId="15" fillId="0" borderId="0" xfId="0" applyFont="1" applyAlignment="1">
      <alignment horizontal="left" vertical="center"/>
    </xf>
    <xf numFmtId="0" fontId="7" fillId="0" borderId="0" xfId="0" applyFont="1" applyAlignment="1">
      <alignment horizontal="left" vertical="center"/>
    </xf>
    <xf numFmtId="0" fontId="9"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9" fillId="0" borderId="7" xfId="0" applyFont="1" applyBorder="1" applyAlignment="1">
      <alignment horizontal="right" vertical="center" wrapText="1"/>
    </xf>
    <xf numFmtId="0" fontId="7" fillId="2" borderId="1" xfId="0" applyFont="1" applyFill="1" applyBorder="1" applyAlignment="1">
      <alignment horizontal="left" vertical="center" wrapText="1"/>
    </xf>
    <xf numFmtId="165" fontId="10" fillId="2" borderId="2" xfId="0" applyNumberFormat="1" applyFont="1" applyFill="1" applyBorder="1" applyAlignment="1">
      <alignment horizontal="center" vertical="center" wrapText="1"/>
    </xf>
    <xf numFmtId="0" fontId="9" fillId="0" borderId="8" xfId="0" applyFont="1" applyBorder="1" applyAlignment="1">
      <alignment vertical="center" wrapText="1"/>
    </xf>
    <xf numFmtId="0" fontId="7" fillId="0" borderId="7" xfId="0" applyFont="1" applyBorder="1" applyAlignment="1">
      <alignment vertical="center" wrapText="1"/>
    </xf>
    <xf numFmtId="0" fontId="9" fillId="0" borderId="14" xfId="0" applyFont="1" applyBorder="1" applyAlignment="1" applyProtection="1">
      <alignment horizontal="center" vertical="center" wrapText="1"/>
      <protection locked="0"/>
    </xf>
    <xf numFmtId="166" fontId="12" fillId="0" borderId="10" xfId="0" applyNumberFormat="1" applyFont="1" applyBorder="1" applyAlignment="1" applyProtection="1">
      <alignment horizontal="center" vertical="center" wrapText="1"/>
      <protection locked="0"/>
    </xf>
    <xf numFmtId="0" fontId="9" fillId="0" borderId="8" xfId="0" applyFont="1" applyBorder="1" applyAlignment="1" applyProtection="1">
      <alignment horizontal="left" vertical="center" wrapText="1"/>
      <protection locked="0"/>
    </xf>
    <xf numFmtId="0" fontId="12" fillId="0" borderId="13" xfId="0" applyFont="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9" fillId="0" borderId="0" xfId="0" applyFont="1" applyAlignment="1" applyProtection="1">
      <alignment horizontal="center" vertical="center" wrapText="1"/>
      <protection locked="0"/>
    </xf>
    <xf numFmtId="0" fontId="9" fillId="0" borderId="0" xfId="0" applyFont="1" applyAlignment="1">
      <alignment horizontal="right" vertical="center" wrapText="1"/>
    </xf>
    <xf numFmtId="166" fontId="12" fillId="0" borderId="0" xfId="0" applyNumberFormat="1" applyFont="1" applyAlignment="1" applyProtection="1">
      <alignment horizontal="center" vertical="center" wrapText="1"/>
      <protection locked="0"/>
    </xf>
    <xf numFmtId="0" fontId="9" fillId="0" borderId="0" xfId="0" applyFont="1" applyAlignment="1">
      <alignment horizontal="left" vertical="center" wrapText="1"/>
    </xf>
    <xf numFmtId="0" fontId="2" fillId="0" borderId="0" xfId="0" applyFont="1" applyAlignment="1">
      <alignment horizontal="left" vertical="center" wrapText="1"/>
    </xf>
    <xf numFmtId="0" fontId="19" fillId="0" borderId="0" xfId="0" applyFont="1" applyAlignment="1">
      <alignment horizontal="left" vertical="center"/>
    </xf>
    <xf numFmtId="4" fontId="12" fillId="0" borderId="0" xfId="0" applyNumberFormat="1" applyFont="1" applyAlignment="1">
      <alignment horizontal="right" vertical="center"/>
    </xf>
    <xf numFmtId="4" fontId="20" fillId="0" borderId="4" xfId="0" applyNumberFormat="1" applyFont="1" applyBorder="1" applyAlignment="1">
      <alignment horizontal="right" vertical="center"/>
    </xf>
    <xf numFmtId="4" fontId="12" fillId="0" borderId="4" xfId="0" applyNumberFormat="1" applyFont="1" applyBorder="1" applyAlignment="1" applyProtection="1">
      <alignment horizontal="right" vertical="center"/>
      <protection locked="0"/>
    </xf>
    <xf numFmtId="0" fontId="2" fillId="0" borderId="0" xfId="0" applyFont="1" applyAlignment="1">
      <alignment horizontal="right" vertical="center" wrapText="1"/>
    </xf>
    <xf numFmtId="4" fontId="20" fillId="0" borderId="0" xfId="0" applyNumberFormat="1" applyFont="1" applyAlignment="1">
      <alignment horizontal="right" vertical="center"/>
    </xf>
    <xf numFmtId="0" fontId="9" fillId="2" borderId="2" xfId="0" applyFont="1" applyFill="1" applyBorder="1" applyAlignment="1">
      <alignment horizontal="right" vertical="center" wrapText="1"/>
    </xf>
    <xf numFmtId="0" fontId="9" fillId="0" borderId="2" xfId="0" applyFont="1" applyBorder="1" applyAlignment="1" applyProtection="1">
      <alignment horizontal="left" vertical="center" wrapText="1"/>
      <protection locked="0"/>
    </xf>
    <xf numFmtId="0" fontId="9" fillId="0" borderId="3" xfId="0" applyFont="1" applyBorder="1" applyAlignment="1" applyProtection="1">
      <alignment horizontal="left" vertical="center" wrapText="1"/>
      <protection locked="0"/>
    </xf>
    <xf numFmtId="0" fontId="9" fillId="0" borderId="4" xfId="0" applyFont="1" applyBorder="1" applyAlignment="1" applyProtection="1">
      <alignment horizontal="left" vertical="center" wrapText="1"/>
      <protection locked="0"/>
    </xf>
    <xf numFmtId="0" fontId="16" fillId="0" borderId="13" xfId="0" applyFont="1" applyBorder="1" applyAlignment="1">
      <alignment horizontal="left" vertical="top"/>
    </xf>
    <xf numFmtId="2" fontId="16" fillId="0" borderId="13" xfId="0" applyNumberFormat="1" applyFont="1" applyBorder="1" applyAlignment="1">
      <alignment horizontal="center" vertical="top"/>
    </xf>
    <xf numFmtId="0" fontId="9" fillId="0" borderId="3" xfId="0" applyFont="1" applyBorder="1" applyAlignment="1" applyProtection="1">
      <alignment vertical="center" wrapText="1"/>
      <protection locked="0"/>
    </xf>
    <xf numFmtId="4" fontId="12" fillId="0" borderId="4" xfId="0" applyNumberFormat="1" applyFont="1" applyBorder="1" applyAlignment="1">
      <alignment horizontal="right" vertical="center"/>
    </xf>
    <xf numFmtId="0" fontId="21" fillId="0" borderId="0" xfId="0" quotePrefix="1" applyFont="1" applyAlignment="1">
      <alignment horizontal="left" vertical="center"/>
    </xf>
    <xf numFmtId="0" fontId="9" fillId="4" borderId="16" xfId="0" applyFont="1" applyFill="1" applyBorder="1" applyAlignment="1">
      <alignment horizontal="left" vertical="center"/>
    </xf>
    <xf numFmtId="0" fontId="2" fillId="4" borderId="17" xfId="0" applyFont="1" applyFill="1" applyBorder="1" applyAlignment="1">
      <alignment horizontal="left" vertical="center"/>
    </xf>
    <xf numFmtId="0" fontId="10" fillId="4" borderId="18" xfId="0" applyFont="1" applyFill="1" applyBorder="1" applyAlignment="1">
      <alignment horizontal="left" vertical="center"/>
    </xf>
    <xf numFmtId="0" fontId="14" fillId="4" borderId="25" xfId="0" applyFont="1" applyFill="1" applyBorder="1" applyAlignment="1">
      <alignment horizontal="left" vertical="center"/>
    </xf>
    <xf numFmtId="0" fontId="2" fillId="4" borderId="0" xfId="0" applyFont="1" applyFill="1" applyAlignment="1">
      <alignment horizontal="left" vertical="center"/>
    </xf>
    <xf numFmtId="0" fontId="2" fillId="4" borderId="22" xfId="0" applyFont="1" applyFill="1" applyBorder="1" applyAlignment="1">
      <alignment horizontal="left" vertical="center"/>
    </xf>
    <xf numFmtId="0" fontId="2" fillId="4" borderId="19" xfId="0" applyFont="1" applyFill="1" applyBorder="1" applyAlignment="1">
      <alignment horizontal="left" vertical="center"/>
    </xf>
    <xf numFmtId="0" fontId="2" fillId="4" borderId="20" xfId="0" applyFont="1" applyFill="1" applyBorder="1" applyAlignment="1">
      <alignment horizontal="left" vertical="center"/>
    </xf>
    <xf numFmtId="0" fontId="2" fillId="4" borderId="21" xfId="0" applyFont="1" applyFill="1" applyBorder="1" applyAlignment="1">
      <alignment horizontal="left" vertical="center"/>
    </xf>
    <xf numFmtId="0" fontId="22" fillId="4" borderId="23" xfId="0" applyFont="1" applyFill="1" applyBorder="1" applyAlignment="1">
      <alignment horizontal="left" vertical="center"/>
    </xf>
    <xf numFmtId="0" fontId="2" fillId="4" borderId="24" xfId="0" applyFont="1" applyFill="1" applyBorder="1" applyAlignment="1">
      <alignment horizontal="left" vertical="center"/>
    </xf>
    <xf numFmtId="0" fontId="23" fillId="0" borderId="0" xfId="0" applyFont="1" applyAlignment="1">
      <alignment horizontal="left" vertical="center"/>
    </xf>
    <xf numFmtId="0" fontId="24" fillId="0" borderId="0" xfId="0" applyFont="1" applyAlignment="1">
      <alignment horizontal="left" vertical="top"/>
    </xf>
    <xf numFmtId="0" fontId="24" fillId="0" borderId="0" xfId="0" applyFont="1" applyAlignment="1">
      <alignment horizontal="right" vertical="top"/>
    </xf>
    <xf numFmtId="0" fontId="2" fillId="0" borderId="11" xfId="0" applyFont="1" applyBorder="1" applyAlignment="1">
      <alignment horizontal="left" vertical="center" wrapText="1"/>
    </xf>
    <xf numFmtId="4" fontId="12" fillId="0" borderId="11" xfId="0" applyNumberFormat="1" applyFont="1" applyBorder="1" applyAlignment="1">
      <alignment horizontal="right" vertical="center"/>
    </xf>
    <xf numFmtId="4" fontId="20" fillId="0" borderId="26" xfId="0" applyNumberFormat="1" applyFont="1" applyBorder="1" applyAlignment="1">
      <alignment horizontal="right" vertical="center"/>
    </xf>
    <xf numFmtId="0" fontId="25" fillId="0" borderId="0" xfId="0" applyFont="1" applyAlignment="1">
      <alignment horizontal="left" vertical="center"/>
    </xf>
    <xf numFmtId="0" fontId="10" fillId="2" borderId="2" xfId="0" applyFont="1" applyFill="1" applyBorder="1" applyAlignment="1">
      <alignment horizontal="left" vertical="center" wrapText="1"/>
    </xf>
    <xf numFmtId="0" fontId="2" fillId="4" borderId="27" xfId="0" applyFont="1" applyFill="1" applyBorder="1" applyAlignment="1">
      <alignment horizontal="left" vertical="top"/>
    </xf>
    <xf numFmtId="0" fontId="2" fillId="4" borderId="29" xfId="0" applyFont="1" applyFill="1" applyBorder="1" applyAlignment="1">
      <alignment horizontal="left" vertical="top"/>
    </xf>
    <xf numFmtId="0" fontId="2" fillId="0" borderId="0" xfId="0" applyFont="1" applyAlignment="1">
      <alignment horizontal="left" vertical="top"/>
    </xf>
    <xf numFmtId="0" fontId="2" fillId="0" borderId="28" xfId="0" applyFont="1" applyBorder="1" applyAlignment="1" applyProtection="1">
      <alignment horizontal="left" vertical="top"/>
      <protection locked="0"/>
    </xf>
    <xf numFmtId="0" fontId="9" fillId="0" borderId="31" xfId="0" applyFont="1" applyBorder="1" applyAlignment="1" applyProtection="1">
      <alignment vertical="center" wrapText="1"/>
      <protection locked="0"/>
    </xf>
    <xf numFmtId="0" fontId="9" fillId="0" borderId="32" xfId="0" applyFont="1" applyBorder="1" applyAlignment="1" applyProtection="1">
      <alignment horizontal="center" vertical="center" wrapText="1"/>
      <protection locked="0"/>
    </xf>
    <xf numFmtId="0" fontId="27" fillId="0" borderId="0" xfId="0" applyFont="1" applyAlignment="1">
      <alignment horizontal="right" vertical="center"/>
    </xf>
    <xf numFmtId="0" fontId="28" fillId="0" borderId="0" xfId="0" applyFont="1" applyAlignment="1">
      <alignment horizontal="left" vertical="top"/>
    </xf>
    <xf numFmtId="0" fontId="28" fillId="0" borderId="0" xfId="0" applyFont="1" applyAlignment="1">
      <alignment horizontal="center" vertical="top"/>
    </xf>
    <xf numFmtId="0" fontId="28" fillId="0" borderId="0" xfId="0" applyFont="1" applyAlignment="1">
      <alignment horizontal="right" vertical="top"/>
    </xf>
    <xf numFmtId="166" fontId="29" fillId="0" borderId="0" xfId="0" applyNumberFormat="1" applyFont="1" applyAlignment="1">
      <alignment horizontal="right" vertical="top"/>
    </xf>
    <xf numFmtId="0" fontId="5" fillId="0" borderId="0" xfId="0" applyFont="1" applyAlignment="1">
      <alignment horizontal="left" vertical="center"/>
    </xf>
    <xf numFmtId="0" fontId="30" fillId="0" borderId="0" xfId="0" applyFont="1" applyAlignment="1">
      <alignment horizontal="left" vertical="center"/>
    </xf>
    <xf numFmtId="0" fontId="9" fillId="0" borderId="13" xfId="0" applyFont="1" applyBorder="1" applyAlignment="1">
      <alignment horizontal="left" vertical="center" wrapText="1"/>
    </xf>
    <xf numFmtId="0" fontId="12" fillId="0" borderId="13" xfId="0" applyFont="1" applyBorder="1" applyAlignment="1">
      <alignment horizontal="left" vertical="center" wrapText="1"/>
    </xf>
    <xf numFmtId="0" fontId="2" fillId="0" borderId="28" xfId="0" applyFont="1" applyBorder="1" applyAlignment="1" applyProtection="1">
      <alignment horizontal="center" vertical="top"/>
      <protection locked="0"/>
    </xf>
    <xf numFmtId="0" fontId="9" fillId="0" borderId="13" xfId="0" applyFont="1" applyBorder="1" applyAlignment="1">
      <alignment horizontal="left" vertical="top" wrapText="1"/>
    </xf>
    <xf numFmtId="14" fontId="12" fillId="0" borderId="13" xfId="0" applyNumberFormat="1" applyFont="1" applyBorder="1" applyAlignment="1" applyProtection="1">
      <alignment horizontal="center" vertical="top" wrapText="1"/>
      <protection locked="0"/>
    </xf>
    <xf numFmtId="165" fontId="10" fillId="0" borderId="13" xfId="0" applyNumberFormat="1" applyFont="1" applyBorder="1" applyAlignment="1">
      <alignment horizontal="center" vertical="top" wrapText="1"/>
    </xf>
    <xf numFmtId="0" fontId="12" fillId="0" borderId="13" xfId="0" applyFont="1" applyBorder="1" applyAlignment="1" applyProtection="1">
      <alignment vertical="top" wrapText="1"/>
      <protection locked="0"/>
    </xf>
    <xf numFmtId="0" fontId="2" fillId="0" borderId="28" xfId="0" applyFont="1" applyBorder="1" applyAlignment="1">
      <alignment horizontal="left" vertical="top"/>
    </xf>
    <xf numFmtId="0" fontId="2" fillId="0" borderId="27" xfId="0" applyFont="1" applyBorder="1" applyAlignment="1">
      <alignment horizontal="right" vertical="top"/>
    </xf>
    <xf numFmtId="0" fontId="9" fillId="0" borderId="0" xfId="0" applyFont="1" applyAlignment="1">
      <alignment horizontal="left" vertical="top" wrapText="1"/>
    </xf>
    <xf numFmtId="14" fontId="12" fillId="0" borderId="0" xfId="0" applyNumberFormat="1" applyFont="1" applyAlignment="1" applyProtection="1">
      <alignment horizontal="center" vertical="top" wrapText="1"/>
      <protection locked="0"/>
    </xf>
    <xf numFmtId="165" fontId="10" fillId="0" borderId="0" xfId="0" applyNumberFormat="1" applyFont="1" applyAlignment="1">
      <alignment horizontal="center" vertical="top" wrapText="1"/>
    </xf>
    <xf numFmtId="0" fontId="12" fillId="0" borderId="0" xfId="0" applyFont="1" applyAlignment="1" applyProtection="1">
      <alignment vertical="top" wrapText="1"/>
      <protection locked="0"/>
    </xf>
    <xf numFmtId="0" fontId="31" fillId="0" borderId="13" xfId="0" applyFont="1" applyBorder="1" applyAlignment="1">
      <alignment horizontal="left" vertical="center"/>
    </xf>
    <xf numFmtId="14" fontId="12" fillId="0" borderId="0" xfId="0" applyNumberFormat="1" applyFont="1" applyAlignment="1" applyProtection="1">
      <alignment vertical="center"/>
      <protection locked="0"/>
    </xf>
    <xf numFmtId="0" fontId="20" fillId="0" borderId="0" xfId="0" applyFont="1" applyAlignment="1">
      <alignment horizontal="left" vertical="center"/>
    </xf>
    <xf numFmtId="0" fontId="8" fillId="2" borderId="7" xfId="0" applyFont="1" applyFill="1" applyBorder="1" applyAlignment="1">
      <alignment vertical="center" wrapText="1"/>
    </xf>
    <xf numFmtId="0" fontId="9" fillId="2" borderId="13" xfId="0" applyFont="1" applyFill="1" applyBorder="1" applyAlignment="1">
      <alignment horizontal="left" vertical="center" wrapText="1"/>
    </xf>
    <xf numFmtId="0" fontId="27" fillId="0" borderId="0" xfId="0" applyFont="1" applyAlignment="1" applyProtection="1">
      <alignment horizontal="left" vertical="center"/>
      <protection hidden="1"/>
    </xf>
    <xf numFmtId="0" fontId="32" fillId="0" borderId="0" xfId="0" applyFont="1" applyAlignment="1">
      <alignment horizontal="left" vertical="center"/>
    </xf>
    <xf numFmtId="0" fontId="2" fillId="0" borderId="2" xfId="0" applyFont="1" applyBorder="1" applyAlignment="1" applyProtection="1">
      <alignment horizontal="left" vertical="center" wrapText="1"/>
      <protection locked="0"/>
    </xf>
    <xf numFmtId="0" fontId="2" fillId="0" borderId="0" xfId="0" applyFont="1" applyAlignment="1">
      <alignment horizontal="center" vertical="center"/>
    </xf>
    <xf numFmtId="0" fontId="19" fillId="5" borderId="29" xfId="0" applyFont="1" applyFill="1" applyBorder="1" applyAlignment="1">
      <alignment vertical="center"/>
    </xf>
    <xf numFmtId="0" fontId="19" fillId="5" borderId="28" xfId="0" applyFont="1" applyFill="1" applyBorder="1" applyAlignment="1">
      <alignment vertical="center"/>
    </xf>
    <xf numFmtId="4" fontId="12" fillId="5" borderId="36" xfId="0" applyNumberFormat="1" applyFont="1" applyFill="1" applyBorder="1" applyAlignment="1" applyProtection="1">
      <alignment horizontal="right" vertical="center"/>
      <protection locked="0"/>
    </xf>
    <xf numFmtId="0" fontId="8" fillId="5" borderId="27" xfId="0" applyFont="1" applyFill="1" applyBorder="1" applyAlignment="1">
      <alignment horizontal="left" vertical="center"/>
    </xf>
    <xf numFmtId="0" fontId="19" fillId="5" borderId="29" xfId="0" applyFont="1" applyFill="1" applyBorder="1" applyAlignment="1">
      <alignment horizontal="left" vertical="center"/>
    </xf>
    <xf numFmtId="0" fontId="25" fillId="0" borderId="3" xfId="0" applyFont="1" applyBorder="1" applyAlignment="1" applyProtection="1">
      <alignment horizontal="left" vertical="center" wrapText="1"/>
      <protection locked="0"/>
    </xf>
    <xf numFmtId="0" fontId="7" fillId="5" borderId="3" xfId="0" applyFont="1" applyFill="1" applyBorder="1" applyAlignment="1" applyProtection="1">
      <alignment vertical="center" wrapText="1"/>
      <protection locked="0"/>
    </xf>
    <xf numFmtId="167" fontId="7" fillId="0" borderId="37" xfId="1" applyNumberFormat="1" applyFont="1" applyBorder="1" applyAlignment="1" applyProtection="1">
      <alignment vertical="center" wrapText="1"/>
      <protection locked="0"/>
    </xf>
    <xf numFmtId="167" fontId="7" fillId="5" borderId="13" xfId="1" applyNumberFormat="1" applyFont="1" applyFill="1" applyBorder="1" applyAlignment="1" applyProtection="1">
      <alignment vertical="center" wrapText="1"/>
      <protection locked="0"/>
    </xf>
    <xf numFmtId="167" fontId="12" fillId="5" borderId="13" xfId="1" applyNumberFormat="1" applyFont="1" applyFill="1" applyBorder="1" applyAlignment="1" applyProtection="1">
      <alignment horizontal="right" vertical="center"/>
      <protection locked="0"/>
    </xf>
    <xf numFmtId="167" fontId="7" fillId="0" borderId="38" xfId="1" applyNumberFormat="1" applyFont="1" applyBorder="1" applyAlignment="1" applyProtection="1">
      <alignment vertical="center" wrapText="1"/>
      <protection locked="0"/>
    </xf>
    <xf numFmtId="167" fontId="7" fillId="5" borderId="37" xfId="1" applyNumberFormat="1" applyFont="1" applyFill="1" applyBorder="1" applyAlignment="1" applyProtection="1">
      <alignment vertical="center"/>
      <protection locked="0"/>
    </xf>
    <xf numFmtId="167" fontId="7" fillId="0" borderId="40" xfId="1" applyNumberFormat="1" applyFont="1" applyBorder="1" applyAlignment="1" applyProtection="1">
      <alignment vertical="center" wrapText="1"/>
      <protection locked="0"/>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25" xfId="0" applyFont="1" applyBorder="1" applyAlignment="1">
      <alignment horizontal="left" vertical="center"/>
    </xf>
    <xf numFmtId="0" fontId="2" fillId="0" borderId="27" xfId="0" applyFont="1" applyBorder="1" applyAlignment="1">
      <alignment horizontal="left" vertical="center"/>
    </xf>
    <xf numFmtId="0" fontId="2" fillId="0" borderId="29" xfId="0" applyFont="1" applyBorder="1" applyAlignment="1">
      <alignment horizontal="left" vertical="center"/>
    </xf>
    <xf numFmtId="0" fontId="2" fillId="0" borderId="28" xfId="0" applyFont="1" applyBorder="1" applyAlignment="1">
      <alignment horizontal="left" vertical="center"/>
    </xf>
    <xf numFmtId="0" fontId="2" fillId="5" borderId="27" xfId="0" applyFont="1" applyFill="1" applyBorder="1" applyAlignment="1">
      <alignment horizontal="left" vertical="center"/>
    </xf>
    <xf numFmtId="0" fontId="2" fillId="5" borderId="29" xfId="0" applyFont="1" applyFill="1" applyBorder="1" applyAlignment="1">
      <alignment horizontal="left" vertical="center"/>
    </xf>
    <xf numFmtId="0" fontId="2" fillId="5" borderId="28" xfId="0" applyFont="1" applyFill="1" applyBorder="1" applyAlignment="1">
      <alignment horizontal="left" vertical="center"/>
    </xf>
    <xf numFmtId="0" fontId="19" fillId="5" borderId="17" xfId="0" applyFont="1" applyFill="1" applyBorder="1" applyAlignment="1">
      <alignment vertical="center"/>
    </xf>
    <xf numFmtId="0" fontId="19" fillId="5" borderId="18" xfId="0" applyFont="1" applyFill="1" applyBorder="1" applyAlignment="1">
      <alignment vertical="center"/>
    </xf>
    <xf numFmtId="0" fontId="7" fillId="5" borderId="12" xfId="0" applyFont="1" applyFill="1" applyBorder="1" applyAlignment="1" applyProtection="1">
      <alignment vertical="center" wrapText="1"/>
      <protection locked="0"/>
    </xf>
    <xf numFmtId="4" fontId="12" fillId="5" borderId="35" xfId="0" applyNumberFormat="1" applyFont="1" applyFill="1" applyBorder="1" applyAlignment="1" applyProtection="1">
      <alignment horizontal="right" vertical="center"/>
      <protection locked="0"/>
    </xf>
    <xf numFmtId="167" fontId="7" fillId="0" borderId="41" xfId="1" applyNumberFormat="1" applyFont="1" applyBorder="1" applyAlignment="1" applyProtection="1">
      <alignment vertical="center" wrapText="1"/>
      <protection locked="0"/>
    </xf>
    <xf numFmtId="167" fontId="7" fillId="0" borderId="42" xfId="1" applyNumberFormat="1" applyFont="1" applyBorder="1" applyAlignment="1" applyProtection="1">
      <alignment vertical="center" wrapText="1"/>
      <protection locked="0"/>
    </xf>
    <xf numFmtId="167" fontId="7" fillId="0" borderId="24" xfId="1" applyNumberFormat="1" applyFont="1" applyBorder="1" applyAlignment="1" applyProtection="1">
      <alignment vertical="center" wrapText="1"/>
      <protection locked="0"/>
    </xf>
    <xf numFmtId="167" fontId="7" fillId="0" borderId="46" xfId="1" applyNumberFormat="1" applyFont="1" applyBorder="1" applyAlignment="1" applyProtection="1">
      <alignment vertical="center" wrapText="1"/>
      <protection locked="0"/>
    </xf>
    <xf numFmtId="0" fontId="25" fillId="0" borderId="39" xfId="0" applyFont="1" applyBorder="1" applyAlignment="1" applyProtection="1">
      <alignment horizontal="left" vertical="center" wrapText="1"/>
      <protection locked="0"/>
    </xf>
    <xf numFmtId="167" fontId="7" fillId="5" borderId="46" xfId="1" applyNumberFormat="1" applyFont="1" applyFill="1" applyBorder="1" applyAlignment="1" applyProtection="1">
      <alignment vertical="center" wrapText="1"/>
      <protection locked="0"/>
    </xf>
    <xf numFmtId="167" fontId="7" fillId="5" borderId="46" xfId="1" applyNumberFormat="1" applyFont="1" applyFill="1" applyBorder="1" applyAlignment="1" applyProtection="1">
      <alignment vertical="center"/>
      <protection locked="0"/>
    </xf>
    <xf numFmtId="168" fontId="7" fillId="0" borderId="46" xfId="1" applyNumberFormat="1" applyFont="1" applyBorder="1" applyAlignment="1" applyProtection="1">
      <alignment vertical="center" wrapText="1"/>
      <protection locked="0"/>
    </xf>
    <xf numFmtId="168" fontId="7" fillId="0" borderId="48" xfId="1" applyNumberFormat="1" applyFont="1" applyBorder="1" applyAlignment="1" applyProtection="1">
      <alignment vertical="center" wrapText="1"/>
      <protection locked="0"/>
    </xf>
    <xf numFmtId="0" fontId="5" fillId="0" borderId="0" xfId="0" applyFont="1" applyAlignment="1">
      <alignment horizontal="left" vertical="top"/>
    </xf>
    <xf numFmtId="0" fontId="31" fillId="0" borderId="0" xfId="0" applyFont="1" applyAlignment="1">
      <alignment horizontal="left" vertical="top"/>
    </xf>
    <xf numFmtId="0" fontId="31" fillId="0" borderId="20" xfId="0" applyFont="1" applyBorder="1" applyAlignment="1">
      <alignment horizontal="left" vertical="top"/>
    </xf>
    <xf numFmtId="0" fontId="18" fillId="0" borderId="0" xfId="0" applyFont="1" applyAlignment="1">
      <alignment horizontal="left" vertical="top"/>
    </xf>
    <xf numFmtId="0" fontId="12" fillId="0" borderId="2" xfId="0" applyFont="1" applyBorder="1" applyAlignment="1" applyProtection="1">
      <alignment horizontal="left" vertical="center" wrapText="1"/>
      <protection locked="0"/>
    </xf>
    <xf numFmtId="0" fontId="12" fillId="0" borderId="3" xfId="0" applyFont="1" applyBorder="1" applyAlignment="1" applyProtection="1">
      <alignment horizontal="left" vertical="center" wrapText="1"/>
      <protection locked="0"/>
    </xf>
    <xf numFmtId="0" fontId="12" fillId="0" borderId="10" xfId="0" applyFont="1" applyBorder="1" applyAlignment="1" applyProtection="1">
      <alignment horizontal="left" vertical="center" wrapText="1"/>
      <protection locked="0"/>
    </xf>
    <xf numFmtId="16" fontId="9" fillId="0" borderId="30" xfId="0" applyNumberFormat="1" applyFont="1" applyBorder="1" applyAlignment="1" applyProtection="1">
      <alignment horizontal="center" vertical="center" wrapText="1"/>
      <protection locked="0"/>
    </xf>
    <xf numFmtId="0" fontId="9" fillId="0" borderId="32" xfId="0" applyFont="1" applyBorder="1" applyAlignment="1" applyProtection="1">
      <alignment horizontal="center" vertical="center" wrapText="1"/>
      <protection locked="0"/>
    </xf>
    <xf numFmtId="0" fontId="8" fillId="2" borderId="2"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wrapText="1"/>
    </xf>
    <xf numFmtId="0" fontId="12" fillId="0" borderId="8" xfId="0" applyFont="1" applyBorder="1" applyAlignment="1" applyProtection="1">
      <alignment horizontal="left" vertical="center" wrapText="1"/>
      <protection locked="0"/>
    </xf>
    <xf numFmtId="0" fontId="12" fillId="0" borderId="4" xfId="0" applyFont="1" applyBorder="1" applyAlignment="1" applyProtection="1">
      <alignment horizontal="left" vertical="center" wrapText="1"/>
      <protection locked="0"/>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4" borderId="17" xfId="0" applyFont="1" applyFill="1" applyBorder="1" applyAlignment="1">
      <alignment horizontal="center" vertical="top"/>
    </xf>
    <xf numFmtId="0" fontId="2" fillId="4" borderId="18" xfId="0" applyFont="1" applyFill="1" applyBorder="1" applyAlignment="1">
      <alignment horizontal="center" vertical="top"/>
    </xf>
    <xf numFmtId="0" fontId="2" fillId="4" borderId="0" xfId="0" applyFont="1" applyFill="1" applyAlignment="1">
      <alignment horizontal="center" vertical="top"/>
    </xf>
    <xf numFmtId="0" fontId="2" fillId="4" borderId="22" xfId="0" applyFont="1" applyFill="1" applyBorder="1" applyAlignment="1">
      <alignment horizontal="center" vertical="top"/>
    </xf>
    <xf numFmtId="0" fontId="9" fillId="2" borderId="7"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9" fillId="2" borderId="8" xfId="0" applyFont="1" applyFill="1" applyBorder="1" applyAlignment="1">
      <alignment horizontal="left" vertical="center" wrapText="1"/>
    </xf>
    <xf numFmtId="0" fontId="9" fillId="2" borderId="15" xfId="0" applyFont="1" applyFill="1" applyBorder="1" applyAlignment="1">
      <alignment horizontal="left" vertical="center" wrapText="1"/>
    </xf>
    <xf numFmtId="0" fontId="9" fillId="2" borderId="0" xfId="0" applyFont="1" applyFill="1" applyAlignment="1">
      <alignment horizontal="left" vertical="center" wrapText="1"/>
    </xf>
    <xf numFmtId="0" fontId="9" fillId="2" borderId="14" xfId="0" applyFont="1" applyFill="1" applyBorder="1" applyAlignment="1">
      <alignment horizontal="left" vertical="center" wrapText="1"/>
    </xf>
    <xf numFmtId="0" fontId="2" fillId="0" borderId="2" xfId="0" applyFont="1" applyBorder="1" applyAlignment="1">
      <alignment horizontal="right" vertical="center" wrapText="1"/>
    </xf>
    <xf numFmtId="0" fontId="2" fillId="0" borderId="3" xfId="0" applyFont="1" applyBorder="1" applyAlignment="1">
      <alignment horizontal="right" vertical="center" wrapText="1"/>
    </xf>
    <xf numFmtId="0" fontId="2" fillId="0" borderId="4" xfId="0" applyFont="1" applyBorder="1" applyAlignment="1">
      <alignment horizontal="right" vertical="center" wrapText="1"/>
    </xf>
    <xf numFmtId="0" fontId="2" fillId="0" borderId="0" xfId="0" applyFont="1" applyAlignment="1">
      <alignment horizontal="right" vertical="center" wrapText="1"/>
    </xf>
    <xf numFmtId="0" fontId="9" fillId="0" borderId="2" xfId="0" applyFont="1" applyBorder="1" applyAlignment="1" applyProtection="1">
      <alignment horizontal="left" vertical="center" wrapText="1"/>
      <protection locked="0"/>
    </xf>
    <xf numFmtId="0" fontId="9" fillId="0" borderId="3" xfId="0" applyFont="1" applyBorder="1" applyAlignment="1" applyProtection="1">
      <alignment horizontal="left" vertical="center" wrapText="1"/>
      <protection locked="0"/>
    </xf>
    <xf numFmtId="0" fontId="9" fillId="0" borderId="4" xfId="0" applyFont="1" applyBorder="1" applyAlignment="1" applyProtection="1">
      <alignment horizontal="left" vertical="center" wrapText="1"/>
      <protection locked="0"/>
    </xf>
    <xf numFmtId="0" fontId="9" fillId="2" borderId="5" xfId="0" applyFont="1" applyFill="1" applyBorder="1" applyAlignment="1">
      <alignment horizontal="left" vertical="center" wrapText="1"/>
    </xf>
    <xf numFmtId="0" fontId="9" fillId="2" borderId="6" xfId="0" applyFont="1" applyFill="1" applyBorder="1" applyAlignment="1">
      <alignment horizontal="left" vertical="center" wrapText="1"/>
    </xf>
    <xf numFmtId="0" fontId="13" fillId="2" borderId="19" xfId="0" applyFont="1" applyFill="1" applyBorder="1" applyAlignment="1">
      <alignment horizontal="left" vertical="center" wrapText="1"/>
    </xf>
    <xf numFmtId="0" fontId="13" fillId="2" borderId="20" xfId="0" applyFont="1" applyFill="1" applyBorder="1" applyAlignment="1">
      <alignment horizontal="left" vertical="center" wrapText="1"/>
    </xf>
    <xf numFmtId="0" fontId="13" fillId="2" borderId="21" xfId="0" applyFont="1" applyFill="1" applyBorder="1" applyAlignment="1">
      <alignment horizontal="left" vertical="center" wrapText="1"/>
    </xf>
    <xf numFmtId="0" fontId="9" fillId="2" borderId="16" xfId="0" applyFont="1" applyFill="1" applyBorder="1" applyAlignment="1">
      <alignment horizontal="left" vertical="center" wrapText="1"/>
    </xf>
    <xf numFmtId="0" fontId="9" fillId="2" borderId="17" xfId="0" applyFont="1" applyFill="1" applyBorder="1" applyAlignment="1">
      <alignment horizontal="left" vertical="center" wrapText="1"/>
    </xf>
    <xf numFmtId="0" fontId="9" fillId="2" borderId="18" xfId="0" applyFont="1" applyFill="1" applyBorder="1" applyAlignment="1">
      <alignment horizontal="left" vertical="center" wrapText="1"/>
    </xf>
    <xf numFmtId="14" fontId="12" fillId="0" borderId="2" xfId="0" applyNumberFormat="1" applyFont="1" applyBorder="1" applyAlignment="1" applyProtection="1">
      <alignment horizontal="center" vertical="center" wrapText="1"/>
      <protection locked="0"/>
    </xf>
    <xf numFmtId="14" fontId="12" fillId="0" borderId="3" xfId="0" applyNumberFormat="1" applyFont="1" applyBorder="1" applyAlignment="1" applyProtection="1">
      <alignment horizontal="center" vertical="center" wrapText="1"/>
      <protection locked="0"/>
    </xf>
    <xf numFmtId="14" fontId="12" fillId="0" borderId="4" xfId="0" applyNumberFormat="1" applyFont="1" applyBorder="1" applyAlignment="1" applyProtection="1">
      <alignment horizontal="center" vertical="center" wrapText="1"/>
      <protection locked="0"/>
    </xf>
    <xf numFmtId="0" fontId="9" fillId="0" borderId="15" xfId="0" applyFont="1" applyBorder="1" applyAlignment="1">
      <alignment horizontal="right" vertical="center" wrapText="1"/>
    </xf>
    <xf numFmtId="0" fontId="9" fillId="0" borderId="0" xfId="0" applyFont="1" applyAlignment="1">
      <alignment horizontal="right" vertical="center" wrapText="1"/>
    </xf>
    <xf numFmtId="0" fontId="9" fillId="0" borderId="9" xfId="0" applyFont="1" applyBorder="1" applyAlignment="1">
      <alignment horizontal="right" vertical="center" wrapText="1"/>
    </xf>
    <xf numFmtId="0" fontId="9" fillId="0" borderId="12" xfId="0" applyFont="1" applyBorder="1" applyAlignment="1">
      <alignment horizontal="right" vertical="center" wrapText="1"/>
    </xf>
    <xf numFmtId="16" fontId="9" fillId="0" borderId="9" xfId="0" applyNumberFormat="1" applyFont="1" applyBorder="1" applyAlignment="1" applyProtection="1">
      <alignment horizontal="center" vertical="center" wrapText="1"/>
      <protection locked="0"/>
    </xf>
    <xf numFmtId="0" fontId="9" fillId="0" borderId="10" xfId="0" applyFont="1" applyBorder="1" applyAlignment="1" applyProtection="1">
      <alignment horizontal="center" vertical="center" wrapText="1"/>
      <protection locked="0"/>
    </xf>
    <xf numFmtId="0" fontId="2" fillId="4" borderId="16" xfId="0" applyFont="1" applyFill="1" applyBorder="1" applyAlignment="1">
      <alignment horizontal="center" vertical="center"/>
    </xf>
    <xf numFmtId="0" fontId="2" fillId="4" borderId="17" xfId="0" applyFont="1" applyFill="1" applyBorder="1" applyAlignment="1">
      <alignment horizontal="center" vertical="center"/>
    </xf>
    <xf numFmtId="0" fontId="2" fillId="4" borderId="19" xfId="0" applyFont="1" applyFill="1" applyBorder="1" applyAlignment="1">
      <alignment horizontal="center" vertical="center"/>
    </xf>
    <xf numFmtId="0" fontId="2" fillId="4" borderId="20" xfId="0" applyFont="1" applyFill="1" applyBorder="1" applyAlignment="1">
      <alignment horizontal="center" vertical="center"/>
    </xf>
    <xf numFmtId="0" fontId="9" fillId="0" borderId="2" xfId="0" applyFont="1" applyBorder="1" applyAlignment="1">
      <alignment horizontal="right" vertical="center" wrapText="1"/>
    </xf>
    <xf numFmtId="0" fontId="9" fillId="0" borderId="30" xfId="0" applyFont="1" applyBorder="1" applyAlignment="1" applyProtection="1">
      <alignment horizontal="left" vertical="center" wrapText="1"/>
      <protection locked="0"/>
    </xf>
    <xf numFmtId="0" fontId="9" fillId="0" borderId="31" xfId="0" applyFont="1" applyBorder="1" applyAlignment="1" applyProtection="1">
      <alignment horizontal="left" vertical="center" wrapText="1"/>
      <protection locked="0"/>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3" fillId="0" borderId="3" xfId="0" applyFont="1" applyBorder="1" applyAlignment="1">
      <alignment horizontal="left" vertical="center" wrapText="1"/>
    </xf>
    <xf numFmtId="14" fontId="12" fillId="0" borderId="2" xfId="0" applyNumberFormat="1" applyFont="1" applyBorder="1" applyAlignment="1" applyProtection="1">
      <alignment horizontal="left" vertical="center" wrapText="1"/>
      <protection locked="0"/>
    </xf>
    <xf numFmtId="14" fontId="12" fillId="0" borderId="4" xfId="0" applyNumberFormat="1" applyFont="1" applyBorder="1" applyAlignment="1" applyProtection="1">
      <alignment horizontal="left" vertical="center" wrapText="1"/>
      <protection locked="0"/>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12" fillId="0" borderId="2" xfId="0" applyFont="1" applyBorder="1" applyAlignment="1" applyProtection="1">
      <alignment horizontal="left" vertical="top" wrapText="1"/>
      <protection locked="0"/>
    </xf>
    <xf numFmtId="0" fontId="12" fillId="0" borderId="3" xfId="0" applyFont="1" applyBorder="1" applyAlignment="1" applyProtection="1">
      <alignment horizontal="left" vertical="top" wrapText="1"/>
      <protection locked="0"/>
    </xf>
    <xf numFmtId="0" fontId="12" fillId="0" borderId="4" xfId="0" applyFont="1" applyBorder="1" applyAlignment="1" applyProtection="1">
      <alignment horizontal="left" vertical="top" wrapText="1"/>
      <protection locked="0"/>
    </xf>
    <xf numFmtId="0" fontId="19" fillId="0" borderId="12" xfId="0" applyFont="1" applyBorder="1" applyAlignment="1">
      <alignment horizontal="center" vertical="center"/>
    </xf>
    <xf numFmtId="0" fontId="12" fillId="0" borderId="13" xfId="0" applyFont="1" applyBorder="1" applyAlignment="1">
      <alignment horizontal="left" vertical="center" wrapText="1"/>
    </xf>
    <xf numFmtId="0" fontId="12" fillId="0" borderId="33" xfId="0" applyFont="1" applyBorder="1" applyAlignment="1">
      <alignment horizontal="center" vertical="center" wrapText="1"/>
    </xf>
    <xf numFmtId="0" fontId="12" fillId="0" borderId="34" xfId="0" applyFont="1" applyBorder="1" applyAlignment="1">
      <alignment horizontal="center" vertical="center" wrapText="1"/>
    </xf>
    <xf numFmtId="0" fontId="2" fillId="0" borderId="0" xfId="0" applyFont="1" applyAlignment="1">
      <alignment horizontal="left" vertical="center" wrapText="1"/>
    </xf>
    <xf numFmtId="0" fontId="2" fillId="0" borderId="29" xfId="0" applyFont="1" applyBorder="1" applyAlignment="1" applyProtection="1">
      <alignment horizontal="center" vertical="top"/>
      <protection locked="0"/>
    </xf>
    <xf numFmtId="0" fontId="2" fillId="0" borderId="28" xfId="0" applyFont="1" applyBorder="1" applyAlignment="1" applyProtection="1">
      <alignment horizontal="center" vertical="top"/>
      <protection locked="0"/>
    </xf>
    <xf numFmtId="14" fontId="12" fillId="0" borderId="27" xfId="0" applyNumberFormat="1" applyFont="1" applyBorder="1" applyAlignment="1" applyProtection="1">
      <alignment horizontal="center" vertical="center" wrapText="1"/>
      <protection locked="0"/>
    </xf>
    <xf numFmtId="14" fontId="12" fillId="0" borderId="28" xfId="0" applyNumberFormat="1" applyFont="1" applyBorder="1" applyAlignment="1" applyProtection="1">
      <alignment horizontal="center" vertical="center" wrapText="1"/>
      <protection locked="0"/>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8" xfId="0" applyFont="1" applyBorder="1" applyAlignment="1">
      <alignment horizontal="left" vertical="center" wrapText="1"/>
    </xf>
    <xf numFmtId="0" fontId="12" fillId="0" borderId="4" xfId="0" applyFont="1" applyBorder="1" applyAlignment="1">
      <alignment horizontal="left" vertical="center" wrapText="1"/>
    </xf>
    <xf numFmtId="0" fontId="10" fillId="2" borderId="2" xfId="0" applyFont="1" applyFill="1" applyBorder="1" applyAlignment="1">
      <alignment horizontal="left" vertical="center" wrapText="1"/>
    </xf>
    <xf numFmtId="0" fontId="7" fillId="0" borderId="39" xfId="0" applyFont="1" applyBorder="1" applyAlignment="1" applyProtection="1">
      <alignment horizontal="left" vertical="center" wrapText="1"/>
      <protection locked="0"/>
    </xf>
    <xf numFmtId="0" fontId="7" fillId="0" borderId="3" xfId="0" applyFont="1" applyBorder="1" applyAlignment="1" applyProtection="1">
      <alignment horizontal="left" vertical="center" wrapText="1"/>
      <protection locked="0"/>
    </xf>
    <xf numFmtId="0" fontId="7" fillId="0" borderId="47"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7" fillId="5" borderId="39" xfId="0" applyFont="1" applyFill="1" applyBorder="1" applyAlignment="1" applyProtection="1">
      <alignment horizontal="left" vertical="center" wrapText="1"/>
      <protection locked="0"/>
    </xf>
    <xf numFmtId="0" fontId="7" fillId="5" borderId="3" xfId="0" applyFont="1" applyFill="1" applyBorder="1" applyAlignment="1" applyProtection="1">
      <alignment horizontal="left" vertical="center" wrapText="1"/>
      <protection locked="0"/>
    </xf>
    <xf numFmtId="0" fontId="35" fillId="0" borderId="39" xfId="0" applyFont="1" applyBorder="1" applyAlignment="1" applyProtection="1">
      <alignment horizontal="left" vertical="center" wrapText="1"/>
      <protection locked="0"/>
    </xf>
    <xf numFmtId="0" fontId="35" fillId="0" borderId="3" xfId="0" applyFont="1" applyBorder="1" applyAlignment="1" applyProtection="1">
      <alignment horizontal="left" vertical="center" wrapText="1"/>
      <protection locked="0"/>
    </xf>
    <xf numFmtId="0" fontId="7" fillId="0" borderId="36" xfId="0" applyFont="1" applyBorder="1" applyAlignment="1" applyProtection="1">
      <alignment horizontal="left" vertical="center" wrapText="1"/>
      <protection locked="0"/>
    </xf>
    <xf numFmtId="0" fontId="8" fillId="5" borderId="27" xfId="0" applyFont="1" applyFill="1" applyBorder="1" applyAlignment="1">
      <alignment horizontal="left" vertical="center"/>
    </xf>
    <xf numFmtId="0" fontId="8" fillId="5" borderId="29" xfId="0" applyFont="1" applyFill="1" applyBorder="1" applyAlignment="1">
      <alignment horizontal="left" vertical="center"/>
    </xf>
    <xf numFmtId="0" fontId="25" fillId="5" borderId="39" xfId="0" applyFont="1" applyFill="1" applyBorder="1" applyAlignment="1" applyProtection="1">
      <alignment horizontal="left" vertical="center" wrapText="1"/>
      <protection locked="0"/>
    </xf>
    <xf numFmtId="0" fontId="25" fillId="5" borderId="3" xfId="0" applyFont="1" applyFill="1" applyBorder="1" applyAlignment="1" applyProtection="1">
      <alignment horizontal="left" vertical="center" wrapText="1"/>
      <protection locked="0"/>
    </xf>
    <xf numFmtId="0" fontId="25" fillId="5" borderId="47" xfId="0" applyFont="1" applyFill="1" applyBorder="1" applyAlignment="1" applyProtection="1">
      <alignment horizontal="left" vertical="center" wrapText="1"/>
      <protection locked="0"/>
    </xf>
    <xf numFmtId="0" fontId="25" fillId="5" borderId="11" xfId="0" applyFont="1" applyFill="1" applyBorder="1" applyAlignment="1" applyProtection="1">
      <alignment horizontal="left" vertical="center" wrapText="1"/>
      <protection locked="0"/>
    </xf>
    <xf numFmtId="0" fontId="7" fillId="0" borderId="43" xfId="0" applyFont="1" applyBorder="1" applyAlignment="1" applyProtection="1">
      <alignment horizontal="left" vertical="center" wrapText="1"/>
      <protection locked="0"/>
    </xf>
    <xf numFmtId="0" fontId="7" fillId="0" borderId="44" xfId="0" applyFont="1" applyBorder="1" applyAlignment="1" applyProtection="1">
      <alignment horizontal="left" vertical="center" wrapText="1"/>
      <protection locked="0"/>
    </xf>
    <xf numFmtId="0" fontId="25" fillId="5" borderId="45" xfId="0" applyFont="1" applyFill="1" applyBorder="1" applyAlignment="1" applyProtection="1">
      <alignment horizontal="left" vertical="center" wrapText="1"/>
      <protection locked="0"/>
    </xf>
    <xf numFmtId="0" fontId="25" fillId="5" borderId="12" xfId="0" applyFont="1" applyFill="1" applyBorder="1" applyAlignment="1" applyProtection="1">
      <alignment horizontal="left" vertical="center" wrapText="1"/>
      <protection locked="0"/>
    </xf>
    <xf numFmtId="0" fontId="7" fillId="0" borderId="45" xfId="0" applyFont="1" applyBorder="1" applyAlignment="1" applyProtection="1">
      <alignment horizontal="left" vertical="center" wrapText="1"/>
      <protection locked="0"/>
    </xf>
    <xf numFmtId="0" fontId="7" fillId="0" borderId="12" xfId="0" applyFont="1" applyBorder="1" applyAlignment="1" applyProtection="1">
      <alignment horizontal="left" vertical="center" wrapText="1"/>
      <protection locked="0"/>
    </xf>
    <xf numFmtId="0" fontId="12" fillId="0" borderId="11" xfId="0" applyFont="1" applyBorder="1" applyAlignment="1">
      <alignment horizontal="left" vertical="center" wrapText="1"/>
    </xf>
    <xf numFmtId="0" fontId="12" fillId="0" borderId="12" xfId="0" applyFont="1" applyBorder="1" applyAlignment="1" applyProtection="1">
      <alignment horizontal="left" vertical="center" wrapText="1"/>
      <protection locked="0"/>
    </xf>
    <xf numFmtId="0" fontId="10" fillId="0" borderId="27" xfId="0" applyFont="1" applyBorder="1" applyAlignment="1">
      <alignment horizontal="center" vertical="center" wrapText="1"/>
    </xf>
    <xf numFmtId="0" fontId="10" fillId="0" borderId="28" xfId="0" applyFont="1" applyBorder="1" applyAlignment="1">
      <alignment horizontal="center" vertical="center" wrapText="1"/>
    </xf>
    <xf numFmtId="0" fontId="9" fillId="0" borderId="0" xfId="0" applyFont="1" applyAlignment="1">
      <alignment horizontal="left" vertical="center" wrapText="1"/>
    </xf>
    <xf numFmtId="0" fontId="37" fillId="0" borderId="20" xfId="0" applyFont="1" applyBorder="1" applyAlignment="1">
      <alignment horizontal="left" vertical="top" wrapText="1"/>
    </xf>
    <xf numFmtId="0" fontId="38" fillId="0" borderId="0" xfId="0" applyFont="1" applyAlignment="1">
      <alignment horizontal="left" vertical="center"/>
    </xf>
    <xf numFmtId="0" fontId="37" fillId="0" borderId="0" xfId="0" applyFont="1" applyAlignment="1">
      <alignment horizontal="left" vertical="top" wrapText="1"/>
    </xf>
    <xf numFmtId="0" fontId="38" fillId="0" borderId="0" xfId="0" applyFont="1" applyAlignment="1">
      <alignment horizontal="left" vertical="top" wrapText="1"/>
    </xf>
    <xf numFmtId="0" fontId="38" fillId="0" borderId="20" xfId="0" applyFont="1" applyBorder="1" applyAlignment="1">
      <alignment horizontal="left" vertical="top" wrapText="1"/>
    </xf>
    <xf numFmtId="0" fontId="38" fillId="0" borderId="20" xfId="0" applyFont="1" applyBorder="1" applyAlignment="1">
      <alignment horizontal="left" vertical="top"/>
    </xf>
    <xf numFmtId="0" fontId="38" fillId="0" borderId="0" xfId="0" applyFont="1" applyAlignment="1">
      <alignment horizontal="left" vertical="top"/>
    </xf>
  </cellXfs>
  <cellStyles count="3">
    <cellStyle name="Euro" xfId="2"/>
    <cellStyle name="Standard" xfId="0" builtinId="0"/>
    <cellStyle name="Währung" xfId="1" builtinId="4"/>
  </cellStyles>
  <dxfs count="12">
    <dxf>
      <fill>
        <patternFill>
          <bgColor theme="5" tint="0.79998168889431442"/>
        </patternFill>
      </fill>
    </dxf>
    <dxf>
      <fill>
        <patternFill>
          <bgColor theme="5" tint="0.79998168889431442"/>
        </patternFill>
      </fill>
    </dxf>
    <dxf>
      <border>
        <left style="thin">
          <color auto="1"/>
        </left>
        <right style="thin">
          <color auto="1"/>
        </right>
        <top style="thin">
          <color auto="1"/>
        </top>
        <bottom style="thin">
          <color auto="1"/>
        </bottom>
        <vertical/>
        <horizontal/>
      </border>
    </dxf>
    <dxf>
      <border>
        <bottom style="thin">
          <color auto="1"/>
        </bottom>
        <vertical/>
        <horizontal/>
      </border>
    </dxf>
    <dxf>
      <fill>
        <patternFill>
          <bgColor theme="5" tint="0.79998168889431442"/>
        </patternFill>
      </fill>
      <border>
        <left style="thin">
          <color auto="1"/>
        </left>
        <right style="thin">
          <color auto="1"/>
        </right>
        <top style="thin">
          <color auto="1"/>
        </top>
        <bottom style="thin">
          <color auto="1"/>
        </bottom>
        <vertical/>
        <horizontal/>
      </border>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rgb="FFF6D8D8"/>
        </patternFill>
      </fill>
    </dxf>
    <dxf>
      <fill>
        <patternFill>
          <bgColor rgb="FFF6D8D8"/>
        </patternFill>
      </fill>
    </dxf>
    <dxf>
      <fill>
        <patternFill>
          <bgColor theme="5" tint="0.79998168889431442"/>
        </patternFill>
      </fill>
    </dxf>
  </dxfs>
  <tableStyles count="0" defaultTableStyle="TableStyleMedium9" defaultPivotStyle="PivotStyleLight16"/>
  <colors>
    <mruColors>
      <color rgb="FFF4BCBC"/>
      <color rgb="FFF6D8D8"/>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checked="Checked"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noThreeD="1"/>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1</xdr:row>
          <xdr:rowOff>28575</xdr:rowOff>
        </xdr:from>
        <xdr:to>
          <xdr:col>6</xdr:col>
          <xdr:colOff>581025</xdr:colOff>
          <xdr:row>2</xdr:row>
          <xdr:rowOff>9525</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xdr:row>
          <xdr:rowOff>19050</xdr:rowOff>
        </xdr:from>
        <xdr:to>
          <xdr:col>6</xdr:col>
          <xdr:colOff>581025</xdr:colOff>
          <xdr:row>4</xdr:row>
          <xdr:rowOff>0</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0</xdr:col>
      <xdr:colOff>613653</xdr:colOff>
      <xdr:row>1</xdr:row>
      <xdr:rowOff>154022</xdr:rowOff>
    </xdr:from>
    <xdr:to>
      <xdr:col>1</xdr:col>
      <xdr:colOff>36478</xdr:colOff>
      <xdr:row>3</xdr:row>
      <xdr:rowOff>113490</xdr:rowOff>
    </xdr:to>
    <xdr:grpSp>
      <xdr:nvGrpSpPr>
        <xdr:cNvPr id="9" name="Gruppieren 8">
          <a:extLst>
            <a:ext uri="{FF2B5EF4-FFF2-40B4-BE49-F238E27FC236}">
              <a16:creationId xmlns:a16="http://schemas.microsoft.com/office/drawing/2014/main" id="{00000000-0008-0000-0100-000009000000}"/>
            </a:ext>
          </a:extLst>
        </xdr:cNvPr>
        <xdr:cNvGrpSpPr/>
      </xdr:nvGrpSpPr>
      <xdr:grpSpPr>
        <a:xfrm>
          <a:off x="613653" y="649322"/>
          <a:ext cx="556300" cy="359518"/>
          <a:chOff x="609600" y="664723"/>
          <a:chExt cx="557719" cy="360734"/>
        </a:xfrm>
      </xdr:grpSpPr>
      <xdr:cxnSp macro="">
        <xdr:nvCxnSpPr>
          <xdr:cNvPr id="3" name="Gerade Verbindung mit Pfeil 2">
            <a:extLst>
              <a:ext uri="{FF2B5EF4-FFF2-40B4-BE49-F238E27FC236}">
                <a16:creationId xmlns:a16="http://schemas.microsoft.com/office/drawing/2014/main" id="{00000000-0008-0000-0100-000003000000}"/>
              </a:ext>
            </a:extLst>
          </xdr:cNvPr>
          <xdr:cNvCxnSpPr/>
        </xdr:nvCxnSpPr>
        <xdr:spPr>
          <a:xfrm flipV="1">
            <a:off x="609600" y="664723"/>
            <a:ext cx="557719" cy="221306"/>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xnSp macro="">
        <xdr:nvCxnSpPr>
          <xdr:cNvPr id="6" name="Gerade Verbindung mit Pfeil 5">
            <a:extLst>
              <a:ext uri="{FF2B5EF4-FFF2-40B4-BE49-F238E27FC236}">
                <a16:creationId xmlns:a16="http://schemas.microsoft.com/office/drawing/2014/main" id="{00000000-0008-0000-0100-000006000000}"/>
              </a:ext>
            </a:extLst>
          </xdr:cNvPr>
          <xdr:cNvCxnSpPr/>
        </xdr:nvCxnSpPr>
        <xdr:spPr>
          <a:xfrm>
            <a:off x="613856" y="877922"/>
            <a:ext cx="533197" cy="147535"/>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6</xdr:col>
          <xdr:colOff>466725</xdr:colOff>
          <xdr:row>40</xdr:row>
          <xdr:rowOff>9525</xdr:rowOff>
        </xdr:from>
        <xdr:to>
          <xdr:col>7</xdr:col>
          <xdr:colOff>600075</xdr:colOff>
          <xdr:row>41</xdr:row>
          <xdr:rowOff>28575</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40</xdr:row>
          <xdr:rowOff>190500</xdr:rowOff>
        </xdr:from>
        <xdr:to>
          <xdr:col>7</xdr:col>
          <xdr:colOff>971550</xdr:colOff>
          <xdr:row>42</xdr:row>
          <xdr:rowOff>47625</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876300</xdr:colOff>
          <xdr:row>38</xdr:row>
          <xdr:rowOff>9525</xdr:rowOff>
        </xdr:from>
        <xdr:to>
          <xdr:col>8</xdr:col>
          <xdr:colOff>123825</xdr:colOff>
          <xdr:row>38</xdr:row>
          <xdr:rowOff>219075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4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876300</xdr:colOff>
          <xdr:row>6</xdr:row>
          <xdr:rowOff>9525</xdr:rowOff>
        </xdr:from>
        <xdr:to>
          <xdr:col>4</xdr:col>
          <xdr:colOff>438150</xdr:colOff>
          <xdr:row>7</xdr:row>
          <xdr:rowOff>9525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6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vmlDrawing" Target="../drawings/vmlDrawing1.vml"/><Relationship Id="rId7" Type="http://schemas.openxmlformats.org/officeDocument/2006/relationships/ctrlProp" Target="../ctrlProps/ctrlProp3.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5.bin"/><Relationship Id="rId5" Type="http://schemas.openxmlformats.org/officeDocument/2006/relationships/ctrlProp" Target="../ctrlProps/ctrlProp5.xml"/><Relationship Id="rId4"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3.xml"/><Relationship Id="rId1" Type="http://schemas.openxmlformats.org/officeDocument/2006/relationships/printerSettings" Target="../printerSettings/printerSettings7.bin"/><Relationship Id="rId5" Type="http://schemas.openxmlformats.org/officeDocument/2006/relationships/ctrlProp" Target="../ctrlProps/ctrlProp6.xml"/><Relationship Id="rId4" Type="http://schemas.openxmlformats.org/officeDocument/2006/relationships/vmlDrawing" Target="../drawings/vmlDrawing8.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32"/>
  <sheetViews>
    <sheetView showGridLines="0" workbookViewId="0">
      <selection activeCell="E6" sqref="E6"/>
    </sheetView>
  </sheetViews>
  <sheetFormatPr baseColWidth="10" defaultRowHeight="23.25" customHeight="1" x14ac:dyDescent="0.2"/>
  <cols>
    <col min="1" max="1" width="4.1640625" style="131" customWidth="1"/>
    <col min="2" max="2" width="91.83203125" style="6" customWidth="1"/>
    <col min="3" max="16384" width="12" style="6"/>
  </cols>
  <sheetData>
    <row r="1" spans="1:7" ht="38.25" customHeight="1" x14ac:dyDescent="0.2">
      <c r="A1" s="130" t="s">
        <v>103</v>
      </c>
    </row>
    <row r="3" spans="1:7" ht="12.75" x14ac:dyDescent="0.2">
      <c r="B3" s="131" t="s">
        <v>106</v>
      </c>
    </row>
    <row r="4" spans="1:7" ht="38.25" x14ac:dyDescent="0.2">
      <c r="A4" s="132"/>
      <c r="B4" s="246" t="s">
        <v>105</v>
      </c>
      <c r="C4" s="247"/>
      <c r="D4" s="247"/>
      <c r="E4" s="247"/>
      <c r="F4" s="247"/>
      <c r="G4" s="247"/>
    </row>
    <row r="5" spans="1:7" ht="15" x14ac:dyDescent="0.2">
      <c r="A5" s="133" t="s">
        <v>111</v>
      </c>
      <c r="B5" s="248"/>
      <c r="C5" s="247"/>
      <c r="D5" s="247"/>
      <c r="E5" s="247"/>
      <c r="F5" s="247"/>
      <c r="G5" s="247"/>
    </row>
    <row r="6" spans="1:7" ht="31.5" customHeight="1" x14ac:dyDescent="0.2">
      <c r="A6" s="131" t="s">
        <v>104</v>
      </c>
      <c r="B6" s="249" t="s">
        <v>126</v>
      </c>
      <c r="C6" s="247"/>
      <c r="D6" s="247"/>
      <c r="E6" s="247"/>
      <c r="F6" s="247"/>
      <c r="G6" s="247"/>
    </row>
    <row r="7" spans="1:7" ht="31.5" customHeight="1" x14ac:dyDescent="0.2">
      <c r="A7" s="132"/>
      <c r="B7" s="246" t="s">
        <v>127</v>
      </c>
      <c r="C7" s="247"/>
      <c r="D7" s="247"/>
      <c r="E7" s="247"/>
      <c r="F7" s="247"/>
      <c r="G7" s="247"/>
    </row>
    <row r="8" spans="1:7" ht="51" x14ac:dyDescent="0.2">
      <c r="A8" s="132" t="s">
        <v>110</v>
      </c>
      <c r="B8" s="250" t="s">
        <v>128</v>
      </c>
      <c r="C8" s="247"/>
      <c r="D8" s="247"/>
      <c r="E8" s="247"/>
      <c r="F8" s="247"/>
      <c r="G8" s="247"/>
    </row>
    <row r="9" spans="1:7" ht="23.25" customHeight="1" x14ac:dyDescent="0.2">
      <c r="A9" s="132" t="s">
        <v>107</v>
      </c>
      <c r="B9" s="251" t="s">
        <v>117</v>
      </c>
      <c r="C9" s="247"/>
      <c r="D9" s="247"/>
      <c r="E9" s="247"/>
      <c r="F9" s="247"/>
      <c r="G9" s="247"/>
    </row>
    <row r="10" spans="1:7" ht="23.25" customHeight="1" x14ac:dyDescent="0.2">
      <c r="A10" s="132" t="s">
        <v>108</v>
      </c>
      <c r="B10" s="251" t="s">
        <v>118</v>
      </c>
      <c r="C10" s="247"/>
      <c r="D10" s="247"/>
      <c r="E10" s="247"/>
      <c r="F10" s="247"/>
      <c r="G10" s="247"/>
    </row>
    <row r="11" spans="1:7" ht="25.5" x14ac:dyDescent="0.2">
      <c r="A11" s="132" t="s">
        <v>109</v>
      </c>
      <c r="B11" s="250" t="s">
        <v>129</v>
      </c>
      <c r="C11" s="247"/>
      <c r="D11" s="247"/>
      <c r="E11" s="247"/>
      <c r="F11" s="247"/>
      <c r="G11" s="247"/>
    </row>
    <row r="12" spans="1:7" ht="12.75" x14ac:dyDescent="0.2">
      <c r="B12" s="249"/>
      <c r="C12" s="247"/>
      <c r="D12" s="247"/>
      <c r="E12" s="247"/>
      <c r="F12" s="247"/>
      <c r="G12" s="247"/>
    </row>
    <row r="13" spans="1:7" ht="15" x14ac:dyDescent="0.2">
      <c r="A13" s="133" t="s">
        <v>112</v>
      </c>
      <c r="B13" s="248"/>
      <c r="C13" s="247"/>
      <c r="D13" s="247"/>
      <c r="E13" s="247"/>
      <c r="F13" s="247"/>
      <c r="G13" s="247"/>
    </row>
    <row r="14" spans="1:7" ht="12.75" x14ac:dyDescent="0.2">
      <c r="A14" s="131" t="s">
        <v>104</v>
      </c>
      <c r="B14" s="249" t="s">
        <v>114</v>
      </c>
      <c r="C14" s="247"/>
      <c r="D14" s="247"/>
      <c r="E14" s="247"/>
      <c r="F14" s="247"/>
      <c r="G14" s="247"/>
    </row>
    <row r="15" spans="1:7" ht="12.75" x14ac:dyDescent="0.2">
      <c r="B15" s="249" t="s">
        <v>130</v>
      </c>
      <c r="C15" s="247"/>
      <c r="D15" s="247"/>
      <c r="E15" s="247"/>
      <c r="F15" s="247"/>
      <c r="G15" s="247"/>
    </row>
    <row r="16" spans="1:7" ht="12.75" x14ac:dyDescent="0.2">
      <c r="B16" s="252" t="s">
        <v>131</v>
      </c>
      <c r="C16" s="247"/>
      <c r="D16" s="247"/>
      <c r="E16" s="247"/>
      <c r="F16" s="247"/>
      <c r="G16" s="247"/>
    </row>
    <row r="17" spans="1:7" ht="12.75" x14ac:dyDescent="0.2">
      <c r="B17" s="252" t="s">
        <v>113</v>
      </c>
      <c r="C17" s="247"/>
      <c r="D17" s="247"/>
      <c r="E17" s="247"/>
      <c r="F17" s="247"/>
      <c r="G17" s="247"/>
    </row>
    <row r="18" spans="1:7" ht="23.25" customHeight="1" x14ac:dyDescent="0.2">
      <c r="A18" s="131" t="s">
        <v>110</v>
      </c>
      <c r="B18" s="252" t="s">
        <v>119</v>
      </c>
      <c r="C18" s="247"/>
      <c r="D18" s="247"/>
      <c r="E18" s="247"/>
      <c r="F18" s="247"/>
      <c r="G18" s="247"/>
    </row>
    <row r="19" spans="1:7" ht="12.75" x14ac:dyDescent="0.2">
      <c r="A19" s="131" t="s">
        <v>107</v>
      </c>
      <c r="B19" s="252" t="s">
        <v>120</v>
      </c>
      <c r="C19" s="247"/>
      <c r="D19" s="247"/>
      <c r="E19" s="247"/>
      <c r="F19" s="247"/>
      <c r="G19" s="247"/>
    </row>
    <row r="20" spans="1:7" ht="12.75" x14ac:dyDescent="0.2">
      <c r="B20" s="252" t="s">
        <v>121</v>
      </c>
      <c r="C20" s="247"/>
      <c r="D20" s="247"/>
      <c r="E20" s="247"/>
      <c r="F20" s="247"/>
      <c r="G20" s="247"/>
    </row>
    <row r="21" spans="1:7" ht="12.75" x14ac:dyDescent="0.2">
      <c r="B21" s="252" t="s">
        <v>132</v>
      </c>
      <c r="C21" s="247"/>
      <c r="D21" s="247"/>
      <c r="E21" s="247"/>
      <c r="F21" s="247"/>
      <c r="G21" s="247"/>
    </row>
    <row r="22" spans="1:7" ht="12.75" x14ac:dyDescent="0.2">
      <c r="B22" s="252" t="s">
        <v>115</v>
      </c>
      <c r="C22" s="247"/>
      <c r="D22" s="247"/>
      <c r="E22" s="247"/>
      <c r="F22" s="247"/>
      <c r="G22" s="247"/>
    </row>
    <row r="23" spans="1:7" ht="38.25" x14ac:dyDescent="0.2">
      <c r="B23" s="248" t="s">
        <v>116</v>
      </c>
      <c r="C23" s="247"/>
      <c r="D23" s="247"/>
      <c r="E23" s="247"/>
      <c r="F23" s="247"/>
      <c r="G23" s="247"/>
    </row>
    <row r="24" spans="1:7" ht="23.25" customHeight="1" x14ac:dyDescent="0.2">
      <c r="B24" s="252"/>
      <c r="C24" s="247"/>
      <c r="D24" s="247"/>
      <c r="E24" s="247"/>
      <c r="F24" s="247"/>
      <c r="G24" s="247"/>
    </row>
    <row r="25" spans="1:7" ht="23.25" customHeight="1" x14ac:dyDescent="0.2">
      <c r="B25" s="252"/>
      <c r="C25" s="247"/>
      <c r="D25" s="247"/>
      <c r="E25" s="247"/>
      <c r="F25" s="247"/>
      <c r="G25" s="247"/>
    </row>
    <row r="26" spans="1:7" ht="23.25" customHeight="1" x14ac:dyDescent="0.2">
      <c r="B26" s="62"/>
    </row>
    <row r="27" spans="1:7" ht="23.25" customHeight="1" x14ac:dyDescent="0.2">
      <c r="B27" s="62"/>
    </row>
    <row r="28" spans="1:7" ht="23.25" customHeight="1" x14ac:dyDescent="0.2">
      <c r="B28" s="62"/>
    </row>
    <row r="29" spans="1:7" ht="23.25" customHeight="1" x14ac:dyDescent="0.2">
      <c r="B29" s="62"/>
    </row>
    <row r="30" spans="1:7" ht="23.25" customHeight="1" x14ac:dyDescent="0.2">
      <c r="B30" s="62"/>
    </row>
    <row r="31" spans="1:7" ht="23.25" customHeight="1" x14ac:dyDescent="0.2">
      <c r="B31" s="62"/>
    </row>
    <row r="32" spans="1:7" ht="23.25" customHeight="1" x14ac:dyDescent="0.2">
      <c r="B32" s="62"/>
    </row>
  </sheetData>
  <pageMargins left="0.7" right="0.7" top="0.78740157499999996" bottom="0.78740157499999996"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outlinePr showOutlineSymbols="0"/>
    <pageSetUpPr fitToPage="1"/>
  </sheetPr>
  <dimension ref="A1:I54"/>
  <sheetViews>
    <sheetView showGridLines="0" showRowColHeaders="0" showZeros="0" tabSelected="1" showOutlineSymbols="0" zoomScaleNormal="100" workbookViewId="0">
      <selection activeCell="H11" sqref="H11:I11"/>
    </sheetView>
  </sheetViews>
  <sheetFormatPr baseColWidth="10" defaultColWidth="9.33203125" defaultRowHeight="12.75" x14ac:dyDescent="0.2"/>
  <cols>
    <col min="1" max="1" width="19.83203125" style="6" customWidth="1"/>
    <col min="2" max="2" width="4.6640625" style="6" customWidth="1"/>
    <col min="3" max="3" width="18.6640625" style="6" customWidth="1"/>
    <col min="4" max="4" width="4.6640625" style="6" customWidth="1"/>
    <col min="5" max="5" width="13.33203125" style="6" customWidth="1"/>
    <col min="6" max="6" width="12" style="6" customWidth="1"/>
    <col min="7" max="7" width="11.83203125" style="6" customWidth="1"/>
    <col min="8" max="8" width="19.83203125" style="6" customWidth="1"/>
    <col min="9" max="9" width="14" style="6" customWidth="1"/>
    <col min="10" max="10" width="2.1640625" style="6" customWidth="1"/>
    <col min="11" max="16384" width="9.33203125" style="6"/>
  </cols>
  <sheetData>
    <row r="1" spans="1:9" ht="39" customHeight="1" x14ac:dyDescent="0.2">
      <c r="A1" s="6" t="s">
        <v>7</v>
      </c>
    </row>
    <row r="2" spans="1:9" ht="18.75" x14ac:dyDescent="0.2">
      <c r="B2" s="7" t="s">
        <v>44</v>
      </c>
    </row>
    <row r="3" spans="1:9" x14ac:dyDescent="0.2">
      <c r="C3" s="8" t="s">
        <v>8</v>
      </c>
    </row>
    <row r="4" spans="1:9" ht="18.75" x14ac:dyDescent="0.2">
      <c r="B4" s="7" t="s">
        <v>45</v>
      </c>
    </row>
    <row r="5" spans="1:9" x14ac:dyDescent="0.2">
      <c r="C5" s="8" t="s">
        <v>9</v>
      </c>
    </row>
    <row r="6" spans="1:9" x14ac:dyDescent="0.2">
      <c r="B6" s="8"/>
      <c r="I6" s="66"/>
    </row>
    <row r="7" spans="1:9" ht="39" customHeight="1" x14ac:dyDescent="0.2">
      <c r="A7" s="139" t="s">
        <v>10</v>
      </c>
      <c r="B7" s="140"/>
      <c r="C7" s="141"/>
      <c r="D7" s="134"/>
      <c r="E7" s="135"/>
      <c r="F7" s="135"/>
      <c r="G7" s="135"/>
      <c r="H7" s="135"/>
      <c r="I7" s="142"/>
    </row>
    <row r="8" spans="1:9" ht="25.5" customHeight="1" x14ac:dyDescent="0.2">
      <c r="A8" s="9" t="s">
        <v>11</v>
      </c>
      <c r="B8" s="134"/>
      <c r="C8" s="143"/>
      <c r="D8" s="144" t="s">
        <v>12</v>
      </c>
      <c r="E8" s="145"/>
      <c r="F8" s="146"/>
      <c r="G8" s="20"/>
      <c r="H8" s="10" t="s">
        <v>13</v>
      </c>
      <c r="I8" s="19"/>
    </row>
    <row r="9" spans="1:9" ht="21.95" customHeight="1" x14ac:dyDescent="0.2">
      <c r="A9" s="9" t="s">
        <v>14</v>
      </c>
      <c r="B9" s="134"/>
      <c r="C9" s="135"/>
      <c r="D9" s="135"/>
      <c r="E9" s="135"/>
      <c r="F9" s="135"/>
      <c r="G9" s="135"/>
      <c r="H9" s="135"/>
      <c r="I9" s="136"/>
    </row>
    <row r="10" spans="1:9" ht="21.95" customHeight="1" x14ac:dyDescent="0.2">
      <c r="A10" s="9" t="s">
        <v>15</v>
      </c>
      <c r="B10" s="134"/>
      <c r="C10" s="135"/>
      <c r="D10" s="135"/>
      <c r="E10" s="135"/>
      <c r="F10" s="135"/>
      <c r="G10" s="143"/>
      <c r="H10" s="11" t="s">
        <v>133</v>
      </c>
      <c r="I10" s="18"/>
    </row>
    <row r="11" spans="1:9" ht="21.95" customHeight="1" x14ac:dyDescent="0.2">
      <c r="A11" s="12" t="s">
        <v>39</v>
      </c>
      <c r="B11" s="172"/>
      <c r="C11" s="173"/>
      <c r="D11" s="172"/>
      <c r="E11" s="174"/>
      <c r="F11" s="13">
        <f>IF(D11&lt;1,0,D11-B11+1)</f>
        <v>0</v>
      </c>
      <c r="G11" s="32" t="s">
        <v>40</v>
      </c>
      <c r="H11" s="137"/>
      <c r="I11" s="138"/>
    </row>
    <row r="12" spans="1:9" ht="17.100000000000001" customHeight="1" x14ac:dyDescent="0.2">
      <c r="A12" s="164" t="s">
        <v>16</v>
      </c>
      <c r="B12" s="15" t="s">
        <v>43</v>
      </c>
      <c r="C12" s="14"/>
      <c r="D12" s="175" t="s">
        <v>41</v>
      </c>
      <c r="E12" s="176"/>
      <c r="F12" s="176"/>
      <c r="G12" s="176"/>
      <c r="H12" s="176"/>
      <c r="I12" s="16"/>
    </row>
    <row r="13" spans="1:9" ht="21.95" customHeight="1" x14ac:dyDescent="0.2">
      <c r="A13" s="165"/>
      <c r="B13" s="179"/>
      <c r="C13" s="180"/>
      <c r="D13" s="177" t="s">
        <v>42</v>
      </c>
      <c r="E13" s="178"/>
      <c r="F13" s="178"/>
      <c r="G13" s="178"/>
      <c r="H13" s="178"/>
      <c r="I13" s="17"/>
    </row>
    <row r="14" spans="1:9" ht="21.95" customHeight="1" x14ac:dyDescent="0.2">
      <c r="A14" s="67"/>
      <c r="B14" s="68"/>
      <c r="C14" s="68"/>
      <c r="D14" s="69"/>
      <c r="E14" s="69"/>
      <c r="F14" s="69"/>
      <c r="G14" s="69"/>
      <c r="H14" s="69"/>
      <c r="I14" s="70" t="s">
        <v>68</v>
      </c>
    </row>
    <row r="15" spans="1:9" ht="23.25" x14ac:dyDescent="0.2">
      <c r="A15" s="26" t="s">
        <v>17</v>
      </c>
    </row>
    <row r="16" spans="1:9" ht="18.95" customHeight="1" x14ac:dyDescent="0.2">
      <c r="A16" s="161" t="s">
        <v>18</v>
      </c>
      <c r="B16" s="162"/>
      <c r="C16" s="162"/>
      <c r="D16" s="162"/>
      <c r="E16" s="162"/>
      <c r="F16" s="162"/>
      <c r="G16" s="162"/>
      <c r="H16" s="163"/>
      <c r="I16" s="29"/>
    </row>
    <row r="17" spans="1:9" ht="18.95" customHeight="1" x14ac:dyDescent="0.2">
      <c r="A17" s="161" t="s">
        <v>19</v>
      </c>
      <c r="B17" s="162"/>
      <c r="C17" s="162"/>
      <c r="D17" s="162"/>
      <c r="E17" s="162"/>
      <c r="F17" s="162"/>
      <c r="G17" s="162"/>
      <c r="H17" s="163"/>
      <c r="I17" s="29"/>
    </row>
    <row r="18" spans="1:9" ht="18.95" customHeight="1" x14ac:dyDescent="0.2">
      <c r="A18" s="161" t="s">
        <v>20</v>
      </c>
      <c r="B18" s="162"/>
      <c r="C18" s="162"/>
      <c r="D18" s="162"/>
      <c r="E18" s="162"/>
      <c r="F18" s="162"/>
      <c r="G18" s="162"/>
      <c r="H18" s="163"/>
      <c r="I18" s="29"/>
    </row>
    <row r="19" spans="1:9" ht="18.95" customHeight="1" x14ac:dyDescent="0.2">
      <c r="A19" s="161" t="s">
        <v>21</v>
      </c>
      <c r="B19" s="162"/>
      <c r="C19" s="162"/>
      <c r="D19" s="162"/>
      <c r="E19" s="162"/>
      <c r="F19" s="162"/>
      <c r="G19" s="162"/>
      <c r="H19" s="163"/>
      <c r="I19" s="29"/>
    </row>
    <row r="20" spans="1:9" ht="18.95" customHeight="1" x14ac:dyDescent="0.2">
      <c r="A20" s="33"/>
      <c r="B20" s="34"/>
      <c r="C20" s="34"/>
      <c r="D20" s="34"/>
      <c r="E20" s="34"/>
      <c r="F20" s="34"/>
      <c r="G20" s="34"/>
      <c r="H20" s="35"/>
      <c r="I20" s="29"/>
    </row>
    <row r="21" spans="1:9" ht="20.100000000000001" customHeight="1" x14ac:dyDescent="0.2">
      <c r="A21" s="161" t="s">
        <v>22</v>
      </c>
      <c r="B21" s="162"/>
      <c r="C21" s="162"/>
      <c r="D21" s="162"/>
      <c r="E21" s="162"/>
      <c r="F21" s="162"/>
      <c r="G21" s="162"/>
      <c r="H21" s="163"/>
      <c r="I21" s="29"/>
    </row>
    <row r="22" spans="1:9" ht="18.95" customHeight="1" x14ac:dyDescent="0.2">
      <c r="A22" s="185" t="s">
        <v>23</v>
      </c>
      <c r="B22" s="158"/>
      <c r="C22" s="158"/>
      <c r="D22" s="158"/>
      <c r="E22" s="158"/>
      <c r="F22" s="158"/>
      <c r="G22" s="158"/>
      <c r="H22" s="159"/>
      <c r="I22" s="28">
        <f>SUM(I16:I21)</f>
        <v>0</v>
      </c>
    </row>
    <row r="23" spans="1:9" ht="18.95" customHeight="1" x14ac:dyDescent="0.2">
      <c r="A23" s="24"/>
      <c r="B23" s="25"/>
      <c r="C23" s="25"/>
      <c r="D23" s="25"/>
      <c r="E23" s="25"/>
      <c r="F23" s="25"/>
      <c r="G23" s="25"/>
      <c r="H23" s="25"/>
      <c r="I23" s="27"/>
    </row>
    <row r="24" spans="1:9" ht="23.25" x14ac:dyDescent="0.2">
      <c r="A24" s="26" t="s">
        <v>24</v>
      </c>
      <c r="I24" s="27"/>
    </row>
    <row r="25" spans="1:9" ht="18.95" customHeight="1" x14ac:dyDescent="0.2">
      <c r="A25" s="186" t="s">
        <v>49</v>
      </c>
      <c r="B25" s="187"/>
      <c r="C25" s="187"/>
      <c r="D25" s="187"/>
      <c r="E25" s="187"/>
      <c r="F25" s="187"/>
      <c r="G25" s="64" t="s">
        <v>47</v>
      </c>
      <c r="H25" s="65"/>
      <c r="I25" s="39">
        <f>H25*F11</f>
        <v>0</v>
      </c>
    </row>
    <row r="26" spans="1:9" ht="18.95" customHeight="1" x14ac:dyDescent="0.2">
      <c r="A26" s="161" t="s">
        <v>25</v>
      </c>
      <c r="B26" s="162"/>
      <c r="C26" s="162"/>
      <c r="D26" s="162"/>
      <c r="E26" s="162"/>
      <c r="F26" s="162"/>
      <c r="G26" s="162"/>
      <c r="H26" s="163"/>
      <c r="I26" s="29"/>
    </row>
    <row r="27" spans="1:9" ht="18.95" customHeight="1" x14ac:dyDescent="0.2">
      <c r="A27" s="161" t="s">
        <v>26</v>
      </c>
      <c r="B27" s="162"/>
      <c r="C27" s="162"/>
      <c r="D27" s="162"/>
      <c r="E27" s="162"/>
      <c r="F27" s="162"/>
      <c r="G27" s="162"/>
      <c r="H27" s="163"/>
      <c r="I27" s="29"/>
    </row>
    <row r="28" spans="1:9" ht="20.100000000000001" customHeight="1" x14ac:dyDescent="0.2">
      <c r="A28" s="161" t="s">
        <v>27</v>
      </c>
      <c r="B28" s="162"/>
      <c r="C28" s="162"/>
      <c r="D28" s="162"/>
      <c r="E28" s="162"/>
      <c r="F28" s="162"/>
      <c r="G28" s="162"/>
      <c r="H28" s="163"/>
      <c r="I28" s="29"/>
    </row>
    <row r="29" spans="1:9" ht="20.100000000000001" customHeight="1" x14ac:dyDescent="0.2">
      <c r="A29" s="33"/>
      <c r="B29" s="34"/>
      <c r="C29" s="34"/>
      <c r="D29" s="34"/>
      <c r="E29" s="34"/>
      <c r="F29" s="34"/>
      <c r="G29" s="34"/>
      <c r="H29" s="35"/>
      <c r="I29" s="29"/>
    </row>
    <row r="30" spans="1:9" ht="18.95" customHeight="1" x14ac:dyDescent="0.2">
      <c r="A30" s="157" t="s">
        <v>28</v>
      </c>
      <c r="B30" s="158"/>
      <c r="C30" s="158"/>
      <c r="D30" s="158"/>
      <c r="E30" s="158"/>
      <c r="F30" s="158"/>
      <c r="G30" s="158"/>
      <c r="H30" s="159"/>
      <c r="I30" s="28">
        <f>SUM(I25:I28)</f>
        <v>0</v>
      </c>
    </row>
    <row r="31" spans="1:9" ht="18.95" customHeight="1" x14ac:dyDescent="0.2">
      <c r="A31" s="55"/>
      <c r="B31" s="55"/>
      <c r="C31" s="55"/>
      <c r="D31" s="55"/>
      <c r="E31" s="55"/>
      <c r="F31" s="55"/>
      <c r="G31" s="55"/>
      <c r="H31" s="55"/>
      <c r="I31" s="56"/>
    </row>
    <row r="32" spans="1:9" ht="18.95" customHeight="1" thickBot="1" x14ac:dyDescent="0.25">
      <c r="A32" s="160" t="s">
        <v>29</v>
      </c>
      <c r="B32" s="160"/>
      <c r="C32" s="160"/>
      <c r="D32" s="160"/>
      <c r="E32" s="160"/>
      <c r="F32" s="160"/>
      <c r="G32" s="160"/>
      <c r="H32" s="160"/>
      <c r="I32" s="57">
        <f>I30*(I10+1)</f>
        <v>0</v>
      </c>
    </row>
    <row r="33" spans="1:9" ht="18.95" customHeight="1" thickTop="1" x14ac:dyDescent="0.2">
      <c r="A33" s="30"/>
      <c r="B33" s="30"/>
      <c r="C33" s="30"/>
      <c r="D33" s="30"/>
      <c r="E33" s="30"/>
      <c r="F33" s="30"/>
      <c r="G33" s="30"/>
      <c r="H33" s="30"/>
      <c r="I33" s="31"/>
    </row>
    <row r="34" spans="1:9" ht="18.95" customHeight="1" x14ac:dyDescent="0.2">
      <c r="B34" s="40" t="s">
        <v>65</v>
      </c>
    </row>
    <row r="35" spans="1:9" ht="18" customHeight="1" x14ac:dyDescent="0.2"/>
    <row r="36" spans="1:9" ht="23.25" x14ac:dyDescent="0.2">
      <c r="A36" s="52" t="s">
        <v>50</v>
      </c>
    </row>
    <row r="37" spans="1:9" ht="18" customHeight="1" x14ac:dyDescent="0.2">
      <c r="A37" s="151" t="s">
        <v>51</v>
      </c>
      <c r="B37" s="152"/>
      <c r="C37" s="153"/>
      <c r="D37" s="147"/>
      <c r="E37" s="147"/>
      <c r="F37" s="147"/>
      <c r="G37" s="147"/>
      <c r="H37" s="147"/>
      <c r="I37" s="148"/>
    </row>
    <row r="38" spans="1:9" ht="12" customHeight="1" x14ac:dyDescent="0.2">
      <c r="A38" s="154"/>
      <c r="B38" s="155"/>
      <c r="C38" s="156"/>
      <c r="D38" s="149"/>
      <c r="E38" s="149"/>
      <c r="F38" s="149"/>
      <c r="G38" s="149"/>
      <c r="H38" s="149"/>
      <c r="I38" s="150"/>
    </row>
    <row r="39" spans="1:9" ht="18" customHeight="1" x14ac:dyDescent="0.2">
      <c r="A39" s="169" t="s">
        <v>52</v>
      </c>
      <c r="B39" s="170"/>
      <c r="C39" s="171"/>
      <c r="D39" s="181"/>
      <c r="E39" s="182"/>
      <c r="F39" s="182"/>
      <c r="G39" s="182"/>
      <c r="H39" s="182"/>
      <c r="I39" s="50" t="s">
        <v>53</v>
      </c>
    </row>
    <row r="40" spans="1:9" ht="18" customHeight="1" x14ac:dyDescent="0.2">
      <c r="A40" s="166" t="s">
        <v>30</v>
      </c>
      <c r="B40" s="167"/>
      <c r="C40" s="168"/>
      <c r="D40" s="183"/>
      <c r="E40" s="184"/>
      <c r="F40" s="184"/>
      <c r="G40" s="184"/>
      <c r="H40" s="184"/>
      <c r="I40" s="51"/>
    </row>
    <row r="41" spans="1:9" ht="15.75" x14ac:dyDescent="0.2">
      <c r="A41" s="41" t="s">
        <v>54</v>
      </c>
      <c r="B41" s="42"/>
      <c r="C41" s="42"/>
      <c r="D41" s="42"/>
      <c r="E41" s="42"/>
      <c r="F41" s="42"/>
      <c r="G41" s="42"/>
      <c r="H41" s="42" t="s">
        <v>53</v>
      </c>
      <c r="I41" s="43" t="s">
        <v>32</v>
      </c>
    </row>
    <row r="42" spans="1:9" x14ac:dyDescent="0.2">
      <c r="A42" s="44" t="s">
        <v>31</v>
      </c>
      <c r="B42" s="45"/>
      <c r="C42" s="45"/>
      <c r="D42" s="45"/>
      <c r="E42" s="45"/>
      <c r="F42" s="45"/>
      <c r="G42" s="45"/>
      <c r="H42" s="45" t="s">
        <v>55</v>
      </c>
      <c r="I42" s="46"/>
    </row>
    <row r="43" spans="1:9" x14ac:dyDescent="0.2">
      <c r="A43" s="47"/>
      <c r="B43" s="48"/>
      <c r="C43" s="48"/>
      <c r="D43" s="48"/>
      <c r="E43" s="48"/>
      <c r="F43" s="48"/>
      <c r="G43" s="48"/>
      <c r="H43" s="48"/>
      <c r="I43" s="49"/>
    </row>
    <row r="53" ht="12.75" customHeight="1" x14ac:dyDescent="0.2"/>
    <row r="54" ht="12.75" customHeight="1" x14ac:dyDescent="0.2"/>
  </sheetData>
  <sheetProtection algorithmName="SHA-512" hashValue="dXcbNE+lY9aOqPI81nfu1C8jyS5fSKgZ+nuquikZv4qV1vM+GgDi43iMqvy/pDvRdFEQyHKqo/IQNJyqCkNU+A==" saltValue="ILwReYHYJ7yZZqQCmfC+Uw==" spinCount="100000" sheet="1" formatCells="0" formatColumns="0" formatRows="0" insertColumns="0" insertHyperlinks="0" deleteColumns="0" deleteRows="0" selectLockedCells="1" sort="0" autoFilter="0" pivotTables="0"/>
  <mergeCells count="30">
    <mergeCell ref="A12:A13"/>
    <mergeCell ref="A16:H16"/>
    <mergeCell ref="A40:C40"/>
    <mergeCell ref="A39:C39"/>
    <mergeCell ref="B11:C11"/>
    <mergeCell ref="D11:E11"/>
    <mergeCell ref="D12:H12"/>
    <mergeCell ref="D13:H13"/>
    <mergeCell ref="B13:C13"/>
    <mergeCell ref="D39:H40"/>
    <mergeCell ref="A21:H21"/>
    <mergeCell ref="A22:H22"/>
    <mergeCell ref="A17:H17"/>
    <mergeCell ref="A18:H18"/>
    <mergeCell ref="A19:H19"/>
    <mergeCell ref="A25:F25"/>
    <mergeCell ref="D37:I38"/>
    <mergeCell ref="A37:C38"/>
    <mergeCell ref="A30:H30"/>
    <mergeCell ref="A32:H32"/>
    <mergeCell ref="A26:H26"/>
    <mergeCell ref="A27:H27"/>
    <mergeCell ref="A28:H28"/>
    <mergeCell ref="B9:I9"/>
    <mergeCell ref="H11:I11"/>
    <mergeCell ref="A7:C7"/>
    <mergeCell ref="D7:I7"/>
    <mergeCell ref="B8:C8"/>
    <mergeCell ref="D8:F8"/>
    <mergeCell ref="B10:G10"/>
  </mergeCells>
  <conditionalFormatting sqref="D7:I7 B8:C8 G8 I8 B9:I9 B10:G10 B11:E11 I12:I13 B13:C13">
    <cfRule type="containsBlanks" dxfId="11" priority="6">
      <formula>LEN(TRIM(B7))=0</formula>
    </cfRule>
  </conditionalFormatting>
  <conditionalFormatting sqref="H25">
    <cfRule type="containsBlanks" dxfId="10" priority="2">
      <formula>LEN(TRIM(H25))=0</formula>
    </cfRule>
  </conditionalFormatting>
  <conditionalFormatting sqref="H11:I11">
    <cfRule type="containsBlanks" dxfId="9" priority="1">
      <formula>LEN(TRIM(H11))=0</formula>
    </cfRule>
  </conditionalFormatting>
  <conditionalFormatting sqref="I10">
    <cfRule type="containsBlanks" dxfId="8" priority="4">
      <formula>LEN(TRIM(I10))=0</formula>
    </cfRule>
  </conditionalFormatting>
  <pageMargins left="0.70866141732283472" right="0.70866141732283472" top="1.0900000000000001" bottom="0.74803149606299213" header="0.49" footer="0.31496062992125984"/>
  <pageSetup paperSize="9" scale="82" fitToHeight="0" orientation="portrait" horizontalDpi="180" verticalDpi="180" r:id="rId1"/>
  <headerFooter>
    <oddHeader>&amp;R&amp;G</oddHead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26" r:id="rId5" name="Option Button 2">
              <controlPr locked="0" defaultSize="0" autoFill="0" autoLine="0" autoPict="0" altText="">
                <anchor moveWithCells="1">
                  <from>
                    <xdr:col>1</xdr:col>
                    <xdr:colOff>38100</xdr:colOff>
                    <xdr:row>1</xdr:row>
                    <xdr:rowOff>28575</xdr:rowOff>
                  </from>
                  <to>
                    <xdr:col>6</xdr:col>
                    <xdr:colOff>581025</xdr:colOff>
                    <xdr:row>2</xdr:row>
                    <xdr:rowOff>9525</xdr:rowOff>
                  </to>
                </anchor>
              </controlPr>
            </control>
          </mc:Choice>
        </mc:AlternateContent>
        <mc:AlternateContent xmlns:mc="http://schemas.openxmlformats.org/markup-compatibility/2006">
          <mc:Choice Requires="x14">
            <control shapeId="1028" r:id="rId6" name="Option Button 4">
              <controlPr locked="0" defaultSize="0" autoFill="0" autoLine="0" autoPict="0" altText="">
                <anchor moveWithCells="1">
                  <from>
                    <xdr:col>1</xdr:col>
                    <xdr:colOff>38100</xdr:colOff>
                    <xdr:row>3</xdr:row>
                    <xdr:rowOff>19050</xdr:rowOff>
                  </from>
                  <to>
                    <xdr:col>6</xdr:col>
                    <xdr:colOff>581025</xdr:colOff>
                    <xdr:row>4</xdr:row>
                    <xdr:rowOff>0</xdr:rowOff>
                  </to>
                </anchor>
              </controlPr>
            </control>
          </mc:Choice>
        </mc:AlternateContent>
        <mc:AlternateContent xmlns:mc="http://schemas.openxmlformats.org/markup-compatibility/2006">
          <mc:Choice Requires="x14">
            <control shapeId="1029" r:id="rId7" name="Option Button 5">
              <controlPr defaultSize="0" autoFill="0" autoLine="0" autoPict="0" altText="">
                <anchor moveWithCells="1">
                  <from>
                    <xdr:col>6</xdr:col>
                    <xdr:colOff>466725</xdr:colOff>
                    <xdr:row>40</xdr:row>
                    <xdr:rowOff>9525</xdr:rowOff>
                  </from>
                  <to>
                    <xdr:col>7</xdr:col>
                    <xdr:colOff>600075</xdr:colOff>
                    <xdr:row>41</xdr:row>
                    <xdr:rowOff>28575</xdr:rowOff>
                  </to>
                </anchor>
              </controlPr>
            </control>
          </mc:Choice>
        </mc:AlternateContent>
        <mc:AlternateContent xmlns:mc="http://schemas.openxmlformats.org/markup-compatibility/2006">
          <mc:Choice Requires="x14">
            <control shapeId="1030" r:id="rId8" name="Option Button 6">
              <controlPr defaultSize="0" autoFill="0" autoLine="0" autoPict="0" altText="">
                <anchor moveWithCells="1">
                  <from>
                    <xdr:col>6</xdr:col>
                    <xdr:colOff>476250</xdr:colOff>
                    <xdr:row>40</xdr:row>
                    <xdr:rowOff>190500</xdr:rowOff>
                  </from>
                  <to>
                    <xdr:col>7</xdr:col>
                    <xdr:colOff>971550</xdr:colOff>
                    <xdr:row>42</xdr:row>
                    <xdr:rowOff>47625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outlinePr showOutlineSymbols="0"/>
    <pageSetUpPr fitToPage="1"/>
  </sheetPr>
  <dimension ref="A1:I19"/>
  <sheetViews>
    <sheetView showGridLines="0" showZeros="0" showOutlineSymbols="0" workbookViewId="0">
      <selection activeCell="C3" sqref="C3:I3"/>
    </sheetView>
  </sheetViews>
  <sheetFormatPr baseColWidth="10" defaultColWidth="9.33203125" defaultRowHeight="12.75" x14ac:dyDescent="0.2"/>
  <cols>
    <col min="1" max="1" width="19.83203125" style="6" customWidth="1"/>
    <col min="2" max="2" width="4.6640625" style="6" customWidth="1"/>
    <col min="3" max="3" width="18.6640625" style="6" customWidth="1"/>
    <col min="4" max="4" width="4.6640625" style="6" customWidth="1"/>
    <col min="5" max="5" width="6.83203125" style="6" customWidth="1"/>
    <col min="6" max="6" width="5.83203125" style="6" customWidth="1"/>
    <col min="7" max="7" width="17.33203125" style="6" customWidth="1"/>
    <col min="8" max="8" width="19.83203125" style="6" customWidth="1"/>
    <col min="9" max="9" width="14" style="6" customWidth="1"/>
    <col min="10" max="10" width="2.1640625" style="6" customWidth="1"/>
    <col min="11" max="16384" width="9.33203125" style="6"/>
  </cols>
  <sheetData>
    <row r="1" spans="1:9" ht="28.5" customHeight="1" x14ac:dyDescent="0.2">
      <c r="A1" s="206" t="s">
        <v>0</v>
      </c>
      <c r="B1" s="206"/>
      <c r="C1" s="206"/>
      <c r="D1" s="206"/>
      <c r="E1" s="206"/>
      <c r="F1" s="206"/>
      <c r="G1" s="206"/>
      <c r="H1" s="206"/>
      <c r="I1" s="206"/>
    </row>
    <row r="2" spans="1:9" ht="21.75" customHeight="1" x14ac:dyDescent="0.2">
      <c r="A2" s="188" t="s">
        <v>1</v>
      </c>
      <c r="B2" s="189"/>
      <c r="C2" s="190">
        <f>'Antrag SGA'!D7</f>
        <v>0</v>
      </c>
      <c r="D2" s="191"/>
      <c r="E2" s="191"/>
      <c r="F2" s="191"/>
      <c r="G2" s="191"/>
      <c r="H2" s="191"/>
      <c r="I2" s="192"/>
    </row>
    <row r="3" spans="1:9" ht="21.75" customHeight="1" x14ac:dyDescent="0.2">
      <c r="A3" s="193" t="s">
        <v>2</v>
      </c>
      <c r="B3" s="194"/>
      <c r="C3" s="134"/>
      <c r="D3" s="135"/>
      <c r="E3" s="135"/>
      <c r="F3" s="135"/>
      <c r="G3" s="135"/>
      <c r="H3" s="135"/>
      <c r="I3" s="143"/>
    </row>
    <row r="4" spans="1:9" ht="21.75" customHeight="1" x14ac:dyDescent="0.2">
      <c r="A4" s="193" t="s">
        <v>3</v>
      </c>
      <c r="B4" s="194"/>
      <c r="C4" s="134"/>
      <c r="D4" s="135"/>
      <c r="E4" s="135"/>
      <c r="F4" s="135"/>
      <c r="G4" s="135"/>
      <c r="H4" s="135"/>
      <c r="I4" s="143"/>
    </row>
    <row r="5" spans="1:9" ht="14.1" customHeight="1" x14ac:dyDescent="0.2">
      <c r="A5" s="195" t="s">
        <v>4</v>
      </c>
      <c r="B5" s="196"/>
      <c r="C5" s="188" t="s">
        <v>5</v>
      </c>
      <c r="D5" s="197"/>
      <c r="E5" s="197"/>
      <c r="F5" s="197"/>
      <c r="G5" s="197"/>
      <c r="H5" s="197"/>
      <c r="I5" s="189"/>
    </row>
    <row r="6" spans="1:9" ht="30" customHeight="1" x14ac:dyDescent="0.2">
      <c r="A6" s="198"/>
      <c r="B6" s="199"/>
      <c r="C6" s="134"/>
      <c r="D6" s="135"/>
      <c r="E6" s="135"/>
      <c r="F6" s="135"/>
      <c r="G6" s="135"/>
      <c r="H6" s="135"/>
      <c r="I6" s="143"/>
    </row>
    <row r="7" spans="1:9" ht="27" customHeight="1" x14ac:dyDescent="0.2">
      <c r="A7" s="198"/>
      <c r="B7" s="199"/>
      <c r="C7" s="134"/>
      <c r="D7" s="135"/>
      <c r="E7" s="135"/>
      <c r="F7" s="135"/>
      <c r="G7" s="135"/>
      <c r="H7" s="135"/>
      <c r="I7" s="143"/>
    </row>
    <row r="8" spans="1:9" ht="27.95" customHeight="1" x14ac:dyDescent="0.2">
      <c r="A8" s="198"/>
      <c r="B8" s="199"/>
      <c r="C8" s="134"/>
      <c r="D8" s="135"/>
      <c r="E8" s="135"/>
      <c r="F8" s="135"/>
      <c r="G8" s="135"/>
      <c r="H8" s="135"/>
      <c r="I8" s="143"/>
    </row>
    <row r="9" spans="1:9" ht="27.95" customHeight="1" x14ac:dyDescent="0.2">
      <c r="A9" s="198"/>
      <c r="B9" s="199"/>
      <c r="C9" s="134"/>
      <c r="D9" s="135"/>
      <c r="E9" s="135"/>
      <c r="F9" s="135"/>
      <c r="G9" s="135"/>
      <c r="H9" s="135"/>
      <c r="I9" s="143"/>
    </row>
    <row r="10" spans="1:9" ht="27.95" customHeight="1" x14ac:dyDescent="0.2">
      <c r="A10" s="198"/>
      <c r="B10" s="199"/>
      <c r="C10" s="134"/>
      <c r="D10" s="135"/>
      <c r="E10" s="135"/>
      <c r="F10" s="135"/>
      <c r="G10" s="135"/>
      <c r="H10" s="135"/>
      <c r="I10" s="143"/>
    </row>
    <row r="11" spans="1:9" ht="27" customHeight="1" x14ac:dyDescent="0.2">
      <c r="A11" s="198"/>
      <c r="B11" s="199"/>
      <c r="C11" s="134"/>
      <c r="D11" s="135"/>
      <c r="E11" s="135"/>
      <c r="F11" s="135"/>
      <c r="G11" s="135"/>
      <c r="H11" s="135"/>
      <c r="I11" s="143"/>
    </row>
    <row r="12" spans="1:9" ht="29.1" customHeight="1" x14ac:dyDescent="0.2">
      <c r="A12" s="198"/>
      <c r="B12" s="199"/>
      <c r="C12" s="134"/>
      <c r="D12" s="135"/>
      <c r="E12" s="135"/>
      <c r="F12" s="135"/>
      <c r="G12" s="135"/>
      <c r="H12" s="135"/>
      <c r="I12" s="143"/>
    </row>
    <row r="13" spans="1:9" ht="27.95" customHeight="1" x14ac:dyDescent="0.2">
      <c r="A13" s="198"/>
      <c r="B13" s="199"/>
      <c r="C13" s="134"/>
      <c r="D13" s="135"/>
      <c r="E13" s="135"/>
      <c r="F13" s="135"/>
      <c r="G13" s="135"/>
      <c r="H13" s="135"/>
      <c r="I13" s="143"/>
    </row>
    <row r="14" spans="1:9" ht="27.95" customHeight="1" x14ac:dyDescent="0.2">
      <c r="A14" s="198"/>
      <c r="B14" s="199"/>
      <c r="C14" s="134"/>
      <c r="D14" s="135"/>
      <c r="E14" s="135"/>
      <c r="F14" s="135"/>
      <c r="G14" s="135"/>
      <c r="H14" s="135"/>
      <c r="I14" s="143"/>
    </row>
    <row r="15" spans="1:9" ht="27.95" customHeight="1" x14ac:dyDescent="0.2">
      <c r="A15" s="198"/>
      <c r="B15" s="199"/>
      <c r="C15" s="134"/>
      <c r="D15" s="135"/>
      <c r="E15" s="135"/>
      <c r="F15" s="135"/>
      <c r="G15" s="135"/>
      <c r="H15" s="135"/>
      <c r="I15" s="143"/>
    </row>
    <row r="16" spans="1:9" ht="27.95" customHeight="1" x14ac:dyDescent="0.2">
      <c r="A16" s="198"/>
      <c r="B16" s="199"/>
      <c r="C16" s="134"/>
      <c r="D16" s="135"/>
      <c r="E16" s="135"/>
      <c r="F16" s="135"/>
      <c r="G16" s="135"/>
      <c r="H16" s="135"/>
      <c r="I16" s="143"/>
    </row>
    <row r="17" spans="1:9" ht="12.95" customHeight="1" x14ac:dyDescent="0.2">
      <c r="A17" s="200" t="s">
        <v>6</v>
      </c>
      <c r="B17" s="201"/>
      <c r="C17" s="201"/>
      <c r="D17" s="201"/>
      <c r="E17" s="201"/>
      <c r="F17" s="201"/>
      <c r="G17" s="201"/>
      <c r="H17" s="201"/>
      <c r="I17" s="202"/>
    </row>
    <row r="18" spans="1:9" ht="300.95" customHeight="1" x14ac:dyDescent="0.2">
      <c r="A18" s="203"/>
      <c r="B18" s="204"/>
      <c r="C18" s="204"/>
      <c r="D18" s="204"/>
      <c r="E18" s="204"/>
      <c r="F18" s="204"/>
      <c r="G18" s="204"/>
      <c r="H18" s="204"/>
      <c r="I18" s="205"/>
    </row>
    <row r="19" spans="1:9" x14ac:dyDescent="0.2">
      <c r="A19" s="91" t="s">
        <v>79</v>
      </c>
    </row>
  </sheetData>
  <sheetProtection sheet="1" formatCells="0" formatColumns="0" formatRows="0" insertColumns="0" insertHyperlinks="0" deleteColumns="0" deleteRows="0" selectLockedCells="1" sort="0" autoFilter="0" pivotTables="0"/>
  <mergeCells count="33">
    <mergeCell ref="A17:I17"/>
    <mergeCell ref="A18:I18"/>
    <mergeCell ref="A1:I1"/>
    <mergeCell ref="A14:B14"/>
    <mergeCell ref="C14:I14"/>
    <mergeCell ref="A15:B15"/>
    <mergeCell ref="C15:I15"/>
    <mergeCell ref="A16:B16"/>
    <mergeCell ref="C16:I16"/>
    <mergeCell ref="A11:B11"/>
    <mergeCell ref="C11:I11"/>
    <mergeCell ref="A12:B12"/>
    <mergeCell ref="C12:I12"/>
    <mergeCell ref="A13:B13"/>
    <mergeCell ref="C13:I13"/>
    <mergeCell ref="A8:B8"/>
    <mergeCell ref="C8:I8"/>
    <mergeCell ref="A9:B9"/>
    <mergeCell ref="C9:I9"/>
    <mergeCell ref="A10:B10"/>
    <mergeCell ref="C10:I10"/>
    <mergeCell ref="A5:B5"/>
    <mergeCell ref="C5:I5"/>
    <mergeCell ref="A6:B6"/>
    <mergeCell ref="C6:I6"/>
    <mergeCell ref="A7:B7"/>
    <mergeCell ref="C7:I7"/>
    <mergeCell ref="A2:B2"/>
    <mergeCell ref="C2:I2"/>
    <mergeCell ref="A3:B3"/>
    <mergeCell ref="C3:I3"/>
    <mergeCell ref="A4:B4"/>
    <mergeCell ref="C4:I4"/>
  </mergeCells>
  <conditionalFormatting sqref="A6:I9">
    <cfRule type="containsBlanks" dxfId="7" priority="1">
      <formula>LEN(TRIM(A6))=0</formula>
    </cfRule>
  </conditionalFormatting>
  <conditionalFormatting sqref="A18:I18">
    <cfRule type="containsBlanks" dxfId="6" priority="3">
      <formula>LEN(TRIM(A18))=0</formula>
    </cfRule>
  </conditionalFormatting>
  <conditionalFormatting sqref="C3:I4">
    <cfRule type="containsBlanks" dxfId="5" priority="4">
      <formula>LEN(TRIM(C3))=0</formula>
    </cfRule>
  </conditionalFormatting>
  <pageMargins left="0.7" right="0.7" top="0.75" bottom="0.75" header="0.3" footer="0.3"/>
  <pageSetup paperSize="261" scale="87" fitToHeight="0" orientation="portrait" horizontalDpi="180" verticalDpi="18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outlinePr showOutlineSymbols="0"/>
    <pageSetUpPr fitToPage="1"/>
  </sheetPr>
  <dimension ref="A1:C18"/>
  <sheetViews>
    <sheetView showGridLines="0" showZeros="0" showOutlineSymbols="0" zoomScaleNormal="100" workbookViewId="0">
      <selection activeCell="B16" sqref="B16"/>
    </sheetView>
  </sheetViews>
  <sheetFormatPr baseColWidth="10" defaultColWidth="9.33203125" defaultRowHeight="12.75" x14ac:dyDescent="0.2"/>
  <cols>
    <col min="1" max="1" width="34" style="6" customWidth="1"/>
    <col min="2" max="2" width="38.33203125" style="6" customWidth="1"/>
    <col min="3" max="3" width="25.5" style="6" customWidth="1"/>
    <col min="4" max="16384" width="9.33203125" style="6"/>
  </cols>
  <sheetData>
    <row r="1" spans="1:3" ht="39" customHeight="1" x14ac:dyDescent="0.2">
      <c r="A1" s="71" t="s">
        <v>102</v>
      </c>
    </row>
    <row r="2" spans="1:3" x14ac:dyDescent="0.2">
      <c r="B2" s="8"/>
    </row>
    <row r="3" spans="1:3" ht="39" customHeight="1" x14ac:dyDescent="0.2">
      <c r="A3" s="89" t="s">
        <v>10</v>
      </c>
      <c r="B3" s="208"/>
      <c r="C3" s="209"/>
    </row>
    <row r="4" spans="1:3" ht="25.5" customHeight="1" x14ac:dyDescent="0.2">
      <c r="A4" s="90" t="s">
        <v>11</v>
      </c>
      <c r="B4" s="207">
        <f>'Antrag SGA'!$B$8</f>
        <v>0</v>
      </c>
      <c r="C4" s="207"/>
    </row>
    <row r="5" spans="1:3" ht="21.95" customHeight="1" x14ac:dyDescent="0.2">
      <c r="A5" s="8"/>
      <c r="B5" s="87"/>
      <c r="C5" s="87"/>
    </row>
    <row r="6" spans="1:3" ht="15.75" x14ac:dyDescent="0.2">
      <c r="A6" s="88" t="s">
        <v>122</v>
      </c>
    </row>
    <row r="7" spans="1:3" x14ac:dyDescent="0.2">
      <c r="A7" s="86" t="s">
        <v>77</v>
      </c>
      <c r="B7" s="86" t="s">
        <v>78</v>
      </c>
      <c r="C7" s="86" t="s">
        <v>124</v>
      </c>
    </row>
    <row r="16" spans="1:3" ht="21.95" customHeight="1" x14ac:dyDescent="0.2">
      <c r="A16" s="24"/>
      <c r="B16" s="21"/>
      <c r="C16" s="21"/>
    </row>
    <row r="17" spans="1:3" ht="15.75" x14ac:dyDescent="0.2">
      <c r="A17" s="88" t="s">
        <v>123</v>
      </c>
    </row>
    <row r="18" spans="1:3" x14ac:dyDescent="0.2">
      <c r="A18" s="86" t="s">
        <v>77</v>
      </c>
      <c r="B18" s="86" t="s">
        <v>78</v>
      </c>
      <c r="C18" s="86" t="s">
        <v>124</v>
      </c>
    </row>
  </sheetData>
  <sheetProtection formatCells="0" formatColumns="0" formatRows="0" insertColumns="0" insertHyperlinks="0" deleteColumns="0" deleteRows="0" selectLockedCells="1" sort="0" autoFilter="0" pivotTables="0"/>
  <mergeCells count="2">
    <mergeCell ref="B4:C4"/>
    <mergeCell ref="B3:C3"/>
  </mergeCells>
  <conditionalFormatting sqref="A8:C9">
    <cfRule type="containsBlanks" dxfId="4" priority="4">
      <formula>LEN(TRIM(A8))=0</formula>
    </cfRule>
  </conditionalFormatting>
  <conditionalFormatting sqref="A19:C19">
    <cfRule type="cellIs" dxfId="3" priority="3" operator="notEqual">
      <formula>0</formula>
    </cfRule>
  </conditionalFormatting>
  <conditionalFormatting sqref="A19:C106">
    <cfRule type="cellIs" dxfId="2" priority="2" operator="notEqual">
      <formula>0</formula>
    </cfRule>
  </conditionalFormatting>
  <pageMargins left="0.70866141732283472" right="0.70866141732283472" top="1.1023622047244095" bottom="0.27559055118110237" header="0.47244094488188981" footer="0.23622047244094491"/>
  <pageSetup paperSize="9" scale="99" fitToHeight="0" orientation="portrait" horizontalDpi="180" verticalDpi="180"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outlinePr showOutlineSymbols="0"/>
    <pageSetUpPr fitToPage="1"/>
  </sheetPr>
  <dimension ref="A1:I50"/>
  <sheetViews>
    <sheetView showGridLines="0" showRowColHeaders="0" showZeros="0" showOutlineSymbols="0" topLeftCell="A28" zoomScaleNormal="100" workbookViewId="0">
      <selection activeCell="A9" sqref="A9"/>
    </sheetView>
  </sheetViews>
  <sheetFormatPr baseColWidth="10" defaultColWidth="9.33203125" defaultRowHeight="12.75" x14ac:dyDescent="0.2"/>
  <cols>
    <col min="1" max="1" width="19.83203125" style="6" customWidth="1"/>
    <col min="2" max="2" width="4.6640625" style="6" customWidth="1"/>
    <col min="3" max="3" width="18.6640625" style="6" customWidth="1"/>
    <col min="4" max="4" width="4.6640625" style="6" customWidth="1"/>
    <col min="5" max="5" width="13.33203125" style="6" customWidth="1"/>
    <col min="6" max="6" width="12" style="6" customWidth="1"/>
    <col min="7" max="7" width="11.83203125" style="6" customWidth="1"/>
    <col min="8" max="8" width="20.5" style="6" bestFit="1" customWidth="1"/>
    <col min="9" max="9" width="14" style="6" customWidth="1"/>
    <col min="10" max="10" width="2.1640625" style="6" customWidth="1"/>
    <col min="11" max="16384" width="9.33203125" style="6"/>
  </cols>
  <sheetData>
    <row r="1" spans="1:9" ht="39" customHeight="1" x14ac:dyDescent="0.2">
      <c r="A1" s="58" t="s">
        <v>57</v>
      </c>
    </row>
    <row r="2" spans="1:9" x14ac:dyDescent="0.2">
      <c r="B2" s="8"/>
    </row>
    <row r="3" spans="1:9" ht="39" customHeight="1" x14ac:dyDescent="0.2">
      <c r="A3" s="139" t="s">
        <v>10</v>
      </c>
      <c r="B3" s="140"/>
      <c r="C3" s="141"/>
      <c r="D3" s="215">
        <f>'Antrag SGA'!$D$7</f>
        <v>0</v>
      </c>
      <c r="E3" s="216"/>
      <c r="F3" s="216"/>
      <c r="G3" s="216"/>
      <c r="H3" s="216"/>
      <c r="I3" s="217"/>
    </row>
    <row r="4" spans="1:9" ht="25.5" customHeight="1" x14ac:dyDescent="0.2">
      <c r="A4" s="9" t="s">
        <v>11</v>
      </c>
      <c r="B4" s="215">
        <f>'Antrag SGA'!$B$8</f>
        <v>0</v>
      </c>
      <c r="C4" s="218"/>
      <c r="D4" s="219" t="s">
        <v>67</v>
      </c>
      <c r="E4" s="145"/>
      <c r="F4" s="146"/>
      <c r="G4" s="20"/>
      <c r="H4" s="59" t="s">
        <v>80</v>
      </c>
      <c r="I4" s="19"/>
    </row>
    <row r="5" spans="1:9" ht="21.95" customHeight="1" x14ac:dyDescent="0.2">
      <c r="A5" s="9" t="s">
        <v>14</v>
      </c>
      <c r="B5" s="134">
        <f>'Antrag SGA'!$B$9</f>
        <v>0</v>
      </c>
      <c r="C5" s="135"/>
      <c r="D5" s="135"/>
      <c r="E5" s="135"/>
      <c r="F5" s="135"/>
      <c r="G5" s="135"/>
      <c r="H5" s="135"/>
      <c r="I5" s="143"/>
    </row>
    <row r="6" spans="1:9" ht="21.95" customHeight="1" x14ac:dyDescent="0.2">
      <c r="A6" s="9" t="s">
        <v>15</v>
      </c>
      <c r="B6" s="134">
        <f>'Antrag SGA'!$B$10</f>
        <v>0</v>
      </c>
      <c r="C6" s="135"/>
      <c r="D6" s="135"/>
      <c r="E6" s="135"/>
      <c r="F6" s="135"/>
      <c r="G6" s="143"/>
      <c r="H6" s="11" t="s">
        <v>38</v>
      </c>
      <c r="I6" s="18">
        <f>'Antrag SGA'!$I$10</f>
        <v>0</v>
      </c>
    </row>
    <row r="7" spans="1:9" ht="21.95" customHeight="1" x14ac:dyDescent="0.2">
      <c r="A7" s="12" t="s">
        <v>39</v>
      </c>
      <c r="B7" s="172">
        <f>'Antrag SGA'!B11</f>
        <v>0</v>
      </c>
      <c r="C7" s="174"/>
      <c r="D7" s="172">
        <f>'Antrag SGA'!D11</f>
        <v>0</v>
      </c>
      <c r="E7" s="174"/>
      <c r="F7" s="13">
        <f>IF(D7&lt;1,0,D7-B7+1)</f>
        <v>0</v>
      </c>
      <c r="G7" s="32" t="s">
        <v>40</v>
      </c>
      <c r="H7" s="213">
        <f>'Antrag SGA'!H11</f>
        <v>0</v>
      </c>
      <c r="I7" s="214"/>
    </row>
    <row r="8" spans="1:9" ht="21.95" customHeight="1" x14ac:dyDescent="0.2">
      <c r="A8" s="24"/>
      <c r="B8" s="21"/>
      <c r="C8" s="21"/>
      <c r="D8" s="22"/>
      <c r="E8" s="22"/>
      <c r="F8" s="22"/>
      <c r="G8" s="22"/>
      <c r="H8" s="22"/>
      <c r="I8" s="23"/>
    </row>
    <row r="9" spans="1:9" ht="23.25" x14ac:dyDescent="0.2">
      <c r="A9" s="26" t="s">
        <v>125</v>
      </c>
    </row>
    <row r="10" spans="1:9" ht="18.95" customHeight="1" x14ac:dyDescent="0.2">
      <c r="A10" s="161" t="s">
        <v>58</v>
      </c>
      <c r="B10" s="162"/>
      <c r="C10" s="162"/>
      <c r="D10" s="162"/>
      <c r="E10" s="162"/>
      <c r="F10" s="162"/>
      <c r="G10" s="162"/>
      <c r="H10" s="163"/>
      <c r="I10" s="29"/>
    </row>
    <row r="11" spans="1:9" ht="18.95" customHeight="1" x14ac:dyDescent="0.2">
      <c r="A11" s="161" t="s">
        <v>59</v>
      </c>
      <c r="B11" s="162"/>
      <c r="C11" s="162"/>
      <c r="D11" s="162"/>
      <c r="E11" s="162"/>
      <c r="F11" s="162"/>
      <c r="G11" s="162"/>
      <c r="H11" s="163"/>
      <c r="I11" s="29"/>
    </row>
    <row r="12" spans="1:9" ht="18.95" customHeight="1" x14ac:dyDescent="0.2">
      <c r="A12" s="161" t="s">
        <v>60</v>
      </c>
      <c r="B12" s="162"/>
      <c r="C12" s="162"/>
      <c r="D12" s="162"/>
      <c r="E12" s="162"/>
      <c r="F12" s="162"/>
      <c r="G12" s="162"/>
      <c r="H12" s="163"/>
      <c r="I12" s="29"/>
    </row>
    <row r="13" spans="1:9" ht="18.95" customHeight="1" x14ac:dyDescent="0.2">
      <c r="A13" s="161" t="s">
        <v>21</v>
      </c>
      <c r="B13" s="162"/>
      <c r="C13" s="162"/>
      <c r="D13" s="162"/>
      <c r="E13" s="162"/>
      <c r="F13" s="162"/>
      <c r="G13" s="162"/>
      <c r="H13" s="163"/>
      <c r="I13" s="29"/>
    </row>
    <row r="14" spans="1:9" ht="18.95" customHeight="1" x14ac:dyDescent="0.2">
      <c r="A14" s="33"/>
      <c r="B14" s="34"/>
      <c r="C14" s="34"/>
      <c r="D14" s="34"/>
      <c r="E14" s="34"/>
      <c r="F14" s="34"/>
      <c r="G14" s="34"/>
      <c r="H14" s="35"/>
      <c r="I14" s="29"/>
    </row>
    <row r="15" spans="1:9" ht="18.95" customHeight="1" x14ac:dyDescent="0.2">
      <c r="A15" s="33"/>
      <c r="B15" s="34"/>
      <c r="C15" s="34"/>
      <c r="D15" s="34"/>
      <c r="E15" s="34"/>
      <c r="F15" s="34"/>
      <c r="G15" s="34"/>
      <c r="H15" s="35"/>
      <c r="I15" s="29"/>
    </row>
    <row r="16" spans="1:9" ht="18.95" customHeight="1" x14ac:dyDescent="0.2">
      <c r="A16" s="33"/>
      <c r="B16" s="34"/>
      <c r="C16" s="34"/>
      <c r="D16" s="34"/>
      <c r="E16" s="34"/>
      <c r="F16" s="34"/>
      <c r="G16" s="34"/>
      <c r="H16" s="35"/>
      <c r="I16" s="29"/>
    </row>
    <row r="17" spans="1:9" ht="18.95" customHeight="1" x14ac:dyDescent="0.2">
      <c r="A17" s="33"/>
      <c r="B17" s="34"/>
      <c r="C17" s="34"/>
      <c r="D17" s="34"/>
      <c r="E17" s="34"/>
      <c r="F17" s="34"/>
      <c r="G17" s="34"/>
      <c r="H17" s="35"/>
      <c r="I17" s="29"/>
    </row>
    <row r="18" spans="1:9" ht="18.95" customHeight="1" x14ac:dyDescent="0.2">
      <c r="A18" s="33"/>
      <c r="B18" s="34"/>
      <c r="C18" s="34"/>
      <c r="D18" s="34"/>
      <c r="E18" s="34"/>
      <c r="F18" s="34"/>
      <c r="G18" s="34"/>
      <c r="H18" s="35"/>
      <c r="I18" s="29"/>
    </row>
    <row r="19" spans="1:9" ht="18.95" customHeight="1" x14ac:dyDescent="0.2">
      <c r="A19" s="33"/>
      <c r="B19" s="34"/>
      <c r="C19" s="34"/>
      <c r="D19" s="34"/>
      <c r="E19" s="34"/>
      <c r="F19" s="34"/>
      <c r="G19" s="34"/>
      <c r="H19" s="35"/>
      <c r="I19" s="29"/>
    </row>
    <row r="20" spans="1:9" ht="18.95" customHeight="1" x14ac:dyDescent="0.2">
      <c r="A20" s="33"/>
      <c r="B20" s="34"/>
      <c r="C20" s="34"/>
      <c r="D20" s="34"/>
      <c r="E20" s="34"/>
      <c r="F20" s="34"/>
      <c r="G20" s="34"/>
      <c r="H20" s="35"/>
      <c r="I20" s="29"/>
    </row>
    <row r="21" spans="1:9" ht="20.100000000000001" customHeight="1" x14ac:dyDescent="0.2">
      <c r="A21" s="161" t="s">
        <v>22</v>
      </c>
      <c r="B21" s="162"/>
      <c r="C21" s="162"/>
      <c r="D21" s="162"/>
      <c r="E21" s="162"/>
      <c r="F21" s="162"/>
      <c r="G21" s="162"/>
      <c r="H21" s="163"/>
      <c r="I21" s="29"/>
    </row>
    <row r="22" spans="1:9" ht="18.95" customHeight="1" x14ac:dyDescent="0.2">
      <c r="A22" s="185" t="s">
        <v>23</v>
      </c>
      <c r="B22" s="158"/>
      <c r="C22" s="158"/>
      <c r="D22" s="158"/>
      <c r="E22" s="158"/>
      <c r="F22" s="158"/>
      <c r="G22" s="158"/>
      <c r="H22" s="159"/>
      <c r="I22" s="28">
        <f>SUM(I10:I21)</f>
        <v>0</v>
      </c>
    </row>
    <row r="23" spans="1:9" ht="18.95" customHeight="1" x14ac:dyDescent="0.2">
      <c r="A23" s="24"/>
      <c r="B23" s="25"/>
      <c r="C23" s="25"/>
      <c r="D23" s="25"/>
      <c r="E23" s="25"/>
      <c r="F23" s="25"/>
      <c r="G23" s="25"/>
      <c r="H23" s="25"/>
      <c r="I23" s="27"/>
    </row>
    <row r="24" spans="1:9" ht="23.25" x14ac:dyDescent="0.2">
      <c r="A24" s="26" t="s">
        <v>66</v>
      </c>
      <c r="I24" s="27"/>
    </row>
    <row r="25" spans="1:9" ht="18.95" customHeight="1" x14ac:dyDescent="0.2">
      <c r="A25" s="161" t="s">
        <v>49</v>
      </c>
      <c r="B25" s="162"/>
      <c r="C25" s="162"/>
      <c r="D25" s="162"/>
      <c r="E25" s="162"/>
      <c r="F25" s="162"/>
      <c r="G25" s="38" t="s">
        <v>47</v>
      </c>
      <c r="H25" s="20">
        <f>'Antrag SGA'!H25</f>
        <v>0</v>
      </c>
      <c r="I25" s="39">
        <f>H25*F7</f>
        <v>0</v>
      </c>
    </row>
    <row r="26" spans="1:9" ht="18.95" customHeight="1" x14ac:dyDescent="0.2">
      <c r="A26" s="161" t="s">
        <v>25</v>
      </c>
      <c r="B26" s="162"/>
      <c r="C26" s="162"/>
      <c r="D26" s="162"/>
      <c r="E26" s="162"/>
      <c r="F26" s="162"/>
      <c r="G26" s="162"/>
      <c r="H26" s="163"/>
      <c r="I26" s="29"/>
    </row>
    <row r="27" spans="1:9" ht="18.95" customHeight="1" x14ac:dyDescent="0.2">
      <c r="A27" s="161" t="s">
        <v>26</v>
      </c>
      <c r="B27" s="162"/>
      <c r="C27" s="162"/>
      <c r="D27" s="162"/>
      <c r="E27" s="162"/>
      <c r="F27" s="162"/>
      <c r="G27" s="162"/>
      <c r="H27" s="163"/>
      <c r="I27" s="29"/>
    </row>
    <row r="28" spans="1:9" ht="20.100000000000001" customHeight="1" x14ac:dyDescent="0.2">
      <c r="A28" s="161" t="s">
        <v>27</v>
      </c>
      <c r="B28" s="162"/>
      <c r="C28" s="162"/>
      <c r="D28" s="162"/>
      <c r="E28" s="162"/>
      <c r="F28" s="162"/>
      <c r="G28" s="162"/>
      <c r="H28" s="163"/>
      <c r="I28" s="29"/>
    </row>
    <row r="29" spans="1:9" ht="20.100000000000001" customHeight="1" x14ac:dyDescent="0.2">
      <c r="A29" s="33"/>
      <c r="B29" s="34"/>
      <c r="C29" s="34"/>
      <c r="D29" s="34"/>
      <c r="E29" s="34"/>
      <c r="F29" s="34"/>
      <c r="G29" s="34"/>
      <c r="H29" s="35"/>
      <c r="I29" s="29"/>
    </row>
    <row r="30" spans="1:9" ht="20.100000000000001" customHeight="1" x14ac:dyDescent="0.2">
      <c r="A30" s="33"/>
      <c r="B30" s="34"/>
      <c r="C30" s="34"/>
      <c r="D30" s="34"/>
      <c r="E30" s="34"/>
      <c r="F30" s="34"/>
      <c r="G30" s="34"/>
      <c r="H30" s="35"/>
      <c r="I30" s="29"/>
    </row>
    <row r="31" spans="1:9" ht="20.100000000000001" customHeight="1" x14ac:dyDescent="0.2">
      <c r="A31" s="33"/>
      <c r="B31" s="34"/>
      <c r="C31" s="34"/>
      <c r="D31" s="34"/>
      <c r="E31" s="34"/>
      <c r="F31" s="34"/>
      <c r="G31" s="34"/>
      <c r="H31" s="35"/>
      <c r="I31" s="29"/>
    </row>
    <row r="32" spans="1:9" ht="20.100000000000001" customHeight="1" x14ac:dyDescent="0.2">
      <c r="A32" s="33"/>
      <c r="B32" s="34"/>
      <c r="C32" s="34"/>
      <c r="D32" s="34"/>
      <c r="E32" s="34"/>
      <c r="F32" s="34"/>
      <c r="G32" s="34"/>
      <c r="H32" s="35"/>
      <c r="I32" s="29"/>
    </row>
    <row r="33" spans="1:9" ht="20.100000000000001" customHeight="1" x14ac:dyDescent="0.2">
      <c r="A33" s="33"/>
      <c r="B33" s="34"/>
      <c r="C33" s="34"/>
      <c r="D33" s="34"/>
      <c r="E33" s="34"/>
      <c r="F33" s="34"/>
      <c r="G33" s="34"/>
      <c r="H33" s="35"/>
      <c r="I33" s="29"/>
    </row>
    <row r="34" spans="1:9" ht="20.100000000000001" customHeight="1" x14ac:dyDescent="0.2">
      <c r="A34" s="33"/>
      <c r="B34" s="34"/>
      <c r="C34" s="34"/>
      <c r="D34" s="34"/>
      <c r="E34" s="34"/>
      <c r="F34" s="34"/>
      <c r="G34" s="34"/>
      <c r="H34" s="35"/>
      <c r="I34" s="29"/>
    </row>
    <row r="35" spans="1:9" ht="18.95" customHeight="1" x14ac:dyDescent="0.2">
      <c r="A35" s="157" t="s">
        <v>28</v>
      </c>
      <c r="B35" s="158"/>
      <c r="C35" s="158"/>
      <c r="D35" s="158"/>
      <c r="E35" s="158"/>
      <c r="F35" s="158"/>
      <c r="G35" s="158"/>
      <c r="H35" s="159"/>
      <c r="I35" s="28">
        <f>SUM(I25:I28)</f>
        <v>0</v>
      </c>
    </row>
    <row r="36" spans="1:9" ht="18.95" customHeight="1" x14ac:dyDescent="0.2">
      <c r="A36" s="55"/>
      <c r="B36" s="55"/>
      <c r="C36" s="55"/>
      <c r="D36" s="55"/>
      <c r="E36" s="55"/>
      <c r="F36" s="55"/>
      <c r="G36" s="55"/>
      <c r="H36" s="55"/>
      <c r="I36" s="56"/>
    </row>
    <row r="37" spans="1:9" ht="18.95" customHeight="1" thickBot="1" x14ac:dyDescent="0.25">
      <c r="A37" s="160" t="s">
        <v>29</v>
      </c>
      <c r="B37" s="160"/>
      <c r="C37" s="160"/>
      <c r="D37" s="160"/>
      <c r="E37" s="160"/>
      <c r="F37" s="160"/>
      <c r="G37" s="160"/>
      <c r="H37" s="160"/>
      <c r="I37" s="57">
        <f>I35*(I6+1)</f>
        <v>0</v>
      </c>
    </row>
    <row r="38" spans="1:9" ht="18.95" customHeight="1" thickTop="1" x14ac:dyDescent="0.2">
      <c r="A38" s="30"/>
      <c r="B38" s="30"/>
      <c r="C38" s="30"/>
      <c r="D38" s="30"/>
      <c r="E38" s="30"/>
      <c r="F38" s="30"/>
      <c r="G38" s="30"/>
      <c r="H38" s="30"/>
      <c r="I38" s="31"/>
    </row>
    <row r="39" spans="1:9" ht="18.95" customHeight="1" x14ac:dyDescent="0.2">
      <c r="B39" s="210" t="s">
        <v>92</v>
      </c>
      <c r="C39" s="210"/>
      <c r="D39" s="210"/>
      <c r="E39" s="210"/>
      <c r="F39" s="210"/>
      <c r="G39" s="210"/>
      <c r="H39" s="210"/>
      <c r="I39" s="210"/>
    </row>
    <row r="40" spans="1:9" ht="36.75" customHeight="1" x14ac:dyDescent="0.2">
      <c r="B40" s="25"/>
      <c r="C40" s="25"/>
      <c r="D40" s="25"/>
      <c r="E40" s="25"/>
      <c r="F40" s="25"/>
      <c r="G40" s="25"/>
      <c r="H40" s="25"/>
      <c r="I40" s="25"/>
    </row>
    <row r="41" spans="1:9" s="62" customFormat="1" ht="28.5" customHeight="1" x14ac:dyDescent="0.2">
      <c r="A41" s="60" t="s">
        <v>61</v>
      </c>
      <c r="B41" s="211"/>
      <c r="C41" s="212"/>
      <c r="D41" s="60" t="s">
        <v>62</v>
      </c>
      <c r="E41" s="61"/>
      <c r="F41" s="211"/>
      <c r="G41" s="212"/>
      <c r="H41" s="60" t="s">
        <v>64</v>
      </c>
      <c r="I41" s="63"/>
    </row>
    <row r="43" spans="1:9" ht="21" x14ac:dyDescent="0.2">
      <c r="B43" s="40" t="s">
        <v>63</v>
      </c>
    </row>
    <row r="49" ht="12.75" customHeight="1" x14ac:dyDescent="0.2"/>
    <row r="50" ht="12.75" customHeight="1" x14ac:dyDescent="0.2"/>
  </sheetData>
  <sheetProtection formatCells="0" formatColumns="0" formatRows="0" insertColumns="0" insertHyperlinks="0" deleteColumns="0" deleteRows="0" selectLockedCells="1" sort="0" autoFilter="0" pivotTables="0"/>
  <mergeCells count="24">
    <mergeCell ref="A22:H22"/>
    <mergeCell ref="B7:C7"/>
    <mergeCell ref="D7:E7"/>
    <mergeCell ref="H7:I7"/>
    <mergeCell ref="A3:C3"/>
    <mergeCell ref="D3:I3"/>
    <mergeCell ref="B4:C4"/>
    <mergeCell ref="D4:F4"/>
    <mergeCell ref="B5:I5"/>
    <mergeCell ref="B6:G6"/>
    <mergeCell ref="A10:H10"/>
    <mergeCell ref="A11:H11"/>
    <mergeCell ref="A12:H12"/>
    <mergeCell ref="A13:H13"/>
    <mergeCell ref="A21:H21"/>
    <mergeCell ref="B39:I39"/>
    <mergeCell ref="B41:C41"/>
    <mergeCell ref="F41:G41"/>
    <mergeCell ref="A25:F25"/>
    <mergeCell ref="A26:H26"/>
    <mergeCell ref="A27:H27"/>
    <mergeCell ref="A28:H28"/>
    <mergeCell ref="A35:H35"/>
    <mergeCell ref="A37:H37"/>
  </mergeCells>
  <conditionalFormatting sqref="G4 I4 H25">
    <cfRule type="containsBlanks" dxfId="1" priority="1">
      <formula>LEN(TRIM(G4))=0</formula>
    </cfRule>
  </conditionalFormatting>
  <pageMargins left="0.70866141732283472" right="0.70866141732283472" top="1.0900000000000001" bottom="0.28999999999999998" header="0.49" footer="0.23"/>
  <pageSetup paperSize="9" scale="81" fitToHeight="0" orientation="portrait" horizontalDpi="180" verticalDpi="180" r:id="rId1"/>
  <headerFooter>
    <oddHeader>&amp;R&amp;G</oddHeader>
  </headerFooter>
  <ignoredErrors>
    <ignoredError sqref="B5:B7 I6 D7" unlockedFormula="1"/>
  </ignoredError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4102" r:id="rId5" name="Check Box 6">
              <controlPr defaultSize="0" autoFill="0" autoLine="0" autoPict="0">
                <anchor moveWithCells="1">
                  <from>
                    <xdr:col>0</xdr:col>
                    <xdr:colOff>876300</xdr:colOff>
                    <xdr:row>38</xdr:row>
                    <xdr:rowOff>9525</xdr:rowOff>
                  </from>
                  <to>
                    <xdr:col>8</xdr:col>
                    <xdr:colOff>123825</xdr:colOff>
                    <xdr:row>38</xdr:row>
                    <xdr:rowOff>219075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outlinePr showOutlineSymbols="0"/>
    <pageSetUpPr fitToPage="1"/>
  </sheetPr>
  <dimension ref="A1:I53"/>
  <sheetViews>
    <sheetView showGridLines="0" showZeros="0" showOutlineSymbols="0" topLeftCell="A25" zoomScale="85" zoomScaleNormal="85" workbookViewId="0">
      <selection activeCell="I34" sqref="I34"/>
    </sheetView>
  </sheetViews>
  <sheetFormatPr baseColWidth="10" defaultColWidth="9.33203125" defaultRowHeight="12.75" x14ac:dyDescent="0.2"/>
  <cols>
    <col min="1" max="1" width="19.83203125" style="6" customWidth="1"/>
    <col min="2" max="2" width="4.6640625" style="6" customWidth="1"/>
    <col min="3" max="3" width="18.6640625" style="6" customWidth="1"/>
    <col min="4" max="4" width="4.6640625" style="6" customWidth="1"/>
    <col min="5" max="5" width="13.33203125" style="6" customWidth="1"/>
    <col min="6" max="6" width="12" style="6" customWidth="1"/>
    <col min="7" max="7" width="11.83203125" style="6" customWidth="1"/>
    <col min="8" max="8" width="20.5" style="6" bestFit="1" customWidth="1"/>
    <col min="9" max="9" width="18.5" style="6" customWidth="1"/>
    <col min="10" max="10" width="2.1640625" style="6" customWidth="1"/>
    <col min="11" max="16384" width="9.33203125" style="6"/>
  </cols>
  <sheetData>
    <row r="1" spans="1:9" ht="39" customHeight="1" x14ac:dyDescent="0.2">
      <c r="A1" s="92" t="s">
        <v>81</v>
      </c>
    </row>
    <row r="2" spans="1:9" x14ac:dyDescent="0.2">
      <c r="B2" s="8"/>
    </row>
    <row r="3" spans="1:9" ht="39" customHeight="1" x14ac:dyDescent="0.2">
      <c r="A3" s="139" t="s">
        <v>10</v>
      </c>
      <c r="B3" s="140"/>
      <c r="C3" s="141"/>
      <c r="D3" s="215">
        <f>'Antrag SGA'!$D$7</f>
        <v>0</v>
      </c>
      <c r="E3" s="216"/>
      <c r="F3" s="216"/>
      <c r="G3" s="216"/>
      <c r="H3" s="241"/>
      <c r="I3" s="217"/>
    </row>
    <row r="4" spans="1:9" ht="25.5" customHeight="1" x14ac:dyDescent="0.2">
      <c r="A4" s="9" t="s">
        <v>11</v>
      </c>
      <c r="B4" s="215">
        <f>'Antrag SGA'!$B$8</f>
        <v>0</v>
      </c>
      <c r="C4" s="218"/>
      <c r="D4" s="219" t="s">
        <v>67</v>
      </c>
      <c r="E4" s="145"/>
      <c r="F4" s="146"/>
      <c r="G4" s="93">
        <f>'Abrechnung SGA'!G4</f>
        <v>0</v>
      </c>
      <c r="H4" s="243"/>
      <c r="I4" s="244"/>
    </row>
    <row r="5" spans="1:9" ht="21.95" customHeight="1" x14ac:dyDescent="0.2">
      <c r="A5" s="9" t="s">
        <v>14</v>
      </c>
      <c r="B5" s="134">
        <f>'Antrag SGA'!$B$9</f>
        <v>0</v>
      </c>
      <c r="C5" s="135"/>
      <c r="D5" s="135"/>
      <c r="E5" s="135"/>
      <c r="F5" s="135"/>
      <c r="G5" s="135"/>
      <c r="H5" s="242"/>
      <c r="I5" s="136"/>
    </row>
    <row r="6" spans="1:9" ht="21.95" customHeight="1" x14ac:dyDescent="0.2">
      <c r="A6" s="9" t="s">
        <v>15</v>
      </c>
      <c r="B6" s="134">
        <f>'Antrag SGA'!$B$10</f>
        <v>0</v>
      </c>
      <c r="C6" s="135"/>
      <c r="D6" s="135"/>
      <c r="E6" s="135"/>
      <c r="F6" s="135"/>
      <c r="G6" s="143"/>
      <c r="H6" s="11" t="s">
        <v>38</v>
      </c>
      <c r="I6" s="18">
        <f>'Antrag SGA'!$I$10</f>
        <v>0</v>
      </c>
    </row>
    <row r="7" spans="1:9" ht="21.95" customHeight="1" x14ac:dyDescent="0.2">
      <c r="A7" s="12" t="s">
        <v>39</v>
      </c>
      <c r="B7" s="172">
        <f>'Antrag SGA'!B11</f>
        <v>0</v>
      </c>
      <c r="C7" s="174"/>
      <c r="D7" s="172">
        <f>'Antrag SGA'!D11</f>
        <v>0</v>
      </c>
      <c r="E7" s="174"/>
      <c r="F7" s="13">
        <f>IF(D7&lt;1,0,D7-B7+1)</f>
        <v>0</v>
      </c>
      <c r="G7" s="32" t="s">
        <v>40</v>
      </c>
      <c r="H7" s="213">
        <f>'Antrag SGA'!H11</f>
        <v>0</v>
      </c>
      <c r="I7" s="214"/>
    </row>
    <row r="8" spans="1:9" ht="21.95" customHeight="1" x14ac:dyDescent="0.2">
      <c r="A8" s="24"/>
      <c r="B8" s="21"/>
      <c r="C8" s="21"/>
      <c r="D8" s="22"/>
      <c r="E8" s="22"/>
      <c r="F8" s="22"/>
      <c r="G8" s="22"/>
      <c r="H8" s="22"/>
      <c r="I8" s="23"/>
    </row>
    <row r="9" spans="1:9" ht="21.95" customHeight="1" x14ac:dyDescent="0.2">
      <c r="A9" s="24"/>
      <c r="B9" s="21"/>
      <c r="C9" s="21"/>
      <c r="D9" s="22"/>
      <c r="E9" s="22"/>
      <c r="F9" s="22"/>
      <c r="G9" s="22"/>
      <c r="H9" s="94" t="s">
        <v>83</v>
      </c>
      <c r="I9" s="94" t="s">
        <v>84</v>
      </c>
    </row>
    <row r="10" spans="1:9" ht="23.25" x14ac:dyDescent="0.2">
      <c r="A10" s="229" t="s">
        <v>82</v>
      </c>
      <c r="B10" s="230"/>
      <c r="C10" s="230"/>
      <c r="D10" s="230"/>
      <c r="E10" s="230"/>
      <c r="F10" s="230"/>
      <c r="G10" s="230"/>
      <c r="H10" s="95"/>
      <c r="I10" s="96"/>
    </row>
    <row r="11" spans="1:9" ht="18.95" customHeight="1" x14ac:dyDescent="0.2">
      <c r="A11" s="239"/>
      <c r="B11" s="240"/>
      <c r="C11" s="240"/>
      <c r="D11" s="240"/>
      <c r="E11" s="240"/>
      <c r="F11" s="240"/>
      <c r="G11" s="240"/>
      <c r="H11" s="102"/>
      <c r="I11" s="124"/>
    </row>
    <row r="12" spans="1:9" ht="18.95" customHeight="1" x14ac:dyDescent="0.2">
      <c r="A12" s="110"/>
      <c r="H12" s="102"/>
      <c r="I12" s="124"/>
    </row>
    <row r="13" spans="1:9" ht="18.95" customHeight="1" x14ac:dyDescent="0.2">
      <c r="A13" s="220"/>
      <c r="B13" s="221"/>
      <c r="C13" s="221"/>
      <c r="D13" s="221"/>
      <c r="E13" s="221"/>
      <c r="F13" s="221"/>
      <c r="G13" s="221"/>
      <c r="H13" s="102"/>
      <c r="I13" s="124"/>
    </row>
    <row r="14" spans="1:9" ht="18.95" customHeight="1" x14ac:dyDescent="0.2">
      <c r="A14" s="220"/>
      <c r="B14" s="221"/>
      <c r="C14" s="221"/>
      <c r="D14" s="221"/>
      <c r="E14" s="221"/>
      <c r="F14" s="221"/>
      <c r="G14" s="221"/>
      <c r="H14" s="102"/>
      <c r="I14" s="124"/>
    </row>
    <row r="15" spans="1:9" ht="18.95" customHeight="1" x14ac:dyDescent="0.2">
      <c r="A15" s="220"/>
      <c r="B15" s="221"/>
      <c r="C15" s="221"/>
      <c r="D15" s="221"/>
      <c r="E15" s="221"/>
      <c r="F15" s="221"/>
      <c r="G15" s="221"/>
      <c r="H15" s="102"/>
      <c r="I15" s="124"/>
    </row>
    <row r="16" spans="1:9" ht="18.95" customHeight="1" x14ac:dyDescent="0.2">
      <c r="A16" s="220"/>
      <c r="B16" s="221"/>
      <c r="C16" s="221"/>
      <c r="D16" s="221"/>
      <c r="E16" s="221"/>
      <c r="F16" s="221"/>
      <c r="G16" s="221"/>
      <c r="H16" s="102"/>
      <c r="I16" s="124"/>
    </row>
    <row r="17" spans="1:9" ht="18.95" customHeight="1" x14ac:dyDescent="0.2">
      <c r="A17" s="220"/>
      <c r="B17" s="221"/>
      <c r="C17" s="221"/>
      <c r="D17" s="221"/>
      <c r="E17" s="221"/>
      <c r="F17" s="221"/>
      <c r="G17" s="221"/>
      <c r="H17" s="102"/>
      <c r="I17" s="124"/>
    </row>
    <row r="18" spans="1:9" ht="18.95" customHeight="1" x14ac:dyDescent="0.2">
      <c r="A18" s="231" t="s">
        <v>85</v>
      </c>
      <c r="B18" s="232"/>
      <c r="C18" s="232"/>
      <c r="D18" s="232"/>
      <c r="E18" s="232"/>
      <c r="F18" s="232"/>
      <c r="G18" s="232"/>
      <c r="H18" s="101"/>
      <c r="I18" s="97"/>
    </row>
    <row r="19" spans="1:9" ht="18.95" customHeight="1" x14ac:dyDescent="0.2">
      <c r="A19" s="220"/>
      <c r="B19" s="221"/>
      <c r="C19" s="221"/>
      <c r="D19" s="221"/>
      <c r="E19" s="221"/>
      <c r="F19" s="221"/>
      <c r="G19" s="221"/>
      <c r="H19" s="102"/>
      <c r="I19" s="124"/>
    </row>
    <row r="20" spans="1:9" ht="18.95" customHeight="1" x14ac:dyDescent="0.2">
      <c r="A20" s="220"/>
      <c r="B20" s="221"/>
      <c r="C20" s="221"/>
      <c r="D20" s="221"/>
      <c r="E20" s="221"/>
      <c r="F20" s="221"/>
      <c r="G20" s="221"/>
      <c r="H20" s="102"/>
      <c r="I20" s="124"/>
    </row>
    <row r="21" spans="1:9" ht="23.25" x14ac:dyDescent="0.2">
      <c r="A21" s="98" t="s">
        <v>84</v>
      </c>
      <c r="B21" s="99"/>
      <c r="C21" s="99"/>
      <c r="D21" s="99"/>
      <c r="E21" s="99"/>
      <c r="F21" s="99"/>
      <c r="G21" s="99"/>
      <c r="H21" s="95"/>
      <c r="I21" s="96"/>
    </row>
    <row r="22" spans="1:9" ht="18.95" customHeight="1" x14ac:dyDescent="0.2">
      <c r="A22" s="233" t="s">
        <v>18</v>
      </c>
      <c r="B22" s="234"/>
      <c r="C22" s="234"/>
      <c r="D22" s="234"/>
      <c r="E22" s="234"/>
      <c r="F22" s="234"/>
      <c r="G22" s="234"/>
      <c r="H22" s="117"/>
      <c r="I22" s="118"/>
    </row>
    <row r="23" spans="1:9" ht="18.95" customHeight="1" x14ac:dyDescent="0.2">
      <c r="A23" s="108"/>
      <c r="B23" s="109"/>
      <c r="C23" s="109"/>
      <c r="D23" s="109"/>
      <c r="E23" s="109"/>
      <c r="F23" s="109"/>
      <c r="G23" s="109"/>
      <c r="H23" s="121"/>
      <c r="I23" s="122"/>
    </row>
    <row r="24" spans="1:9" ht="18.95" customHeight="1" x14ac:dyDescent="0.2">
      <c r="A24" s="235"/>
      <c r="B24" s="236"/>
      <c r="C24" s="236"/>
      <c r="D24" s="236"/>
      <c r="E24" s="236"/>
      <c r="F24" s="236"/>
      <c r="G24" s="236"/>
      <c r="H24" s="105"/>
      <c r="I24" s="123"/>
    </row>
    <row r="25" spans="1:9" ht="18.95" customHeight="1" x14ac:dyDescent="0.2">
      <c r="A25" s="237" t="s">
        <v>86</v>
      </c>
      <c r="B25" s="238"/>
      <c r="C25" s="238"/>
      <c r="D25" s="238"/>
      <c r="E25" s="238"/>
      <c r="F25" s="238"/>
      <c r="G25" s="238"/>
      <c r="H25" s="119"/>
      <c r="I25" s="120"/>
    </row>
    <row r="26" spans="1:9" ht="18.95" customHeight="1" x14ac:dyDescent="0.2">
      <c r="A26" s="220"/>
      <c r="B26" s="221"/>
      <c r="C26" s="221"/>
      <c r="D26" s="221"/>
      <c r="E26" s="221"/>
      <c r="F26" s="221"/>
      <c r="G26" s="221"/>
      <c r="H26" s="102"/>
      <c r="I26" s="124"/>
    </row>
    <row r="27" spans="1:9" ht="18.95" customHeight="1" x14ac:dyDescent="0.2">
      <c r="A27" s="220"/>
      <c r="B27" s="221"/>
      <c r="C27" s="221"/>
      <c r="D27" s="221"/>
      <c r="E27" s="221"/>
      <c r="F27" s="221"/>
      <c r="G27" s="221"/>
      <c r="H27" s="102"/>
      <c r="I27" s="124"/>
    </row>
    <row r="28" spans="1:9" ht="18.95" customHeight="1" x14ac:dyDescent="0.2">
      <c r="A28" s="220"/>
      <c r="B28" s="221"/>
      <c r="C28" s="221"/>
      <c r="D28" s="221"/>
      <c r="E28" s="221"/>
      <c r="F28" s="221"/>
      <c r="G28" s="228"/>
      <c r="H28" s="102"/>
      <c r="I28" s="124"/>
    </row>
    <row r="29" spans="1:9" ht="18.95" customHeight="1" x14ac:dyDescent="0.2">
      <c r="A29" s="231" t="s">
        <v>87</v>
      </c>
      <c r="B29" s="232"/>
      <c r="C29" s="232"/>
      <c r="D29" s="232"/>
      <c r="E29" s="232"/>
      <c r="F29" s="232"/>
      <c r="G29" s="232"/>
      <c r="H29" s="101"/>
      <c r="I29" s="97"/>
    </row>
    <row r="30" spans="1:9" ht="18.95" customHeight="1" x14ac:dyDescent="0.2">
      <c r="A30" s="125"/>
      <c r="B30" s="100"/>
      <c r="C30" s="100"/>
      <c r="D30" s="100"/>
      <c r="E30" s="100"/>
      <c r="F30" s="100"/>
      <c r="G30" s="100"/>
      <c r="H30" s="102"/>
      <c r="I30" s="124"/>
    </row>
    <row r="31" spans="1:9" ht="18.95" customHeight="1" x14ac:dyDescent="0.2">
      <c r="A31" s="125"/>
      <c r="B31" s="100"/>
      <c r="C31" s="100"/>
      <c r="D31" s="100"/>
      <c r="E31" s="100"/>
      <c r="F31" s="100"/>
      <c r="G31" s="100"/>
      <c r="H31" s="102"/>
      <c r="I31" s="124"/>
    </row>
    <row r="32" spans="1:9" ht="18.95" customHeight="1" x14ac:dyDescent="0.2">
      <c r="A32" s="220"/>
      <c r="B32" s="221"/>
      <c r="C32" s="221"/>
      <c r="D32" s="221"/>
      <c r="E32" s="221"/>
      <c r="F32" s="221"/>
      <c r="G32" s="221"/>
      <c r="H32" s="102"/>
      <c r="I32" s="124"/>
    </row>
    <row r="33" spans="1:9" ht="18.95" customHeight="1" x14ac:dyDescent="0.2">
      <c r="A33" s="231" t="s">
        <v>89</v>
      </c>
      <c r="B33" s="232"/>
      <c r="C33" s="232"/>
      <c r="D33" s="232"/>
      <c r="E33" s="232"/>
      <c r="F33" s="232"/>
      <c r="G33" s="232"/>
      <c r="H33" s="101"/>
      <c r="I33" s="97"/>
    </row>
    <row r="34" spans="1:9" ht="18.95" customHeight="1" x14ac:dyDescent="0.2">
      <c r="A34" s="220"/>
      <c r="B34" s="221"/>
      <c r="C34" s="221"/>
      <c r="D34" s="221"/>
      <c r="E34" s="221"/>
      <c r="F34" s="221"/>
      <c r="G34" s="221"/>
      <c r="H34" s="102"/>
      <c r="I34" s="124"/>
    </row>
    <row r="35" spans="1:9" ht="18.95" customHeight="1" x14ac:dyDescent="0.2">
      <c r="A35" s="220"/>
      <c r="B35" s="221"/>
      <c r="C35" s="221"/>
      <c r="D35" s="221"/>
      <c r="E35" s="221"/>
      <c r="F35" s="221"/>
      <c r="G35" s="221"/>
      <c r="H35" s="102"/>
      <c r="I35" s="124"/>
    </row>
    <row r="36" spans="1:9" ht="18.95" customHeight="1" x14ac:dyDescent="0.2">
      <c r="A36" s="220"/>
      <c r="B36" s="221"/>
      <c r="C36" s="221"/>
      <c r="D36" s="221"/>
      <c r="E36" s="221"/>
      <c r="F36" s="221"/>
      <c r="G36" s="228"/>
      <c r="H36" s="102"/>
      <c r="I36" s="124"/>
    </row>
    <row r="37" spans="1:9" ht="18.95" customHeight="1" x14ac:dyDescent="0.2">
      <c r="A37" s="231" t="s">
        <v>88</v>
      </c>
      <c r="B37" s="232"/>
      <c r="C37" s="232"/>
      <c r="D37" s="232"/>
      <c r="E37" s="232"/>
      <c r="F37" s="232"/>
      <c r="G37" s="232"/>
      <c r="H37" s="103"/>
      <c r="I37" s="104"/>
    </row>
    <row r="38" spans="1:9" ht="18.95" customHeight="1" x14ac:dyDescent="0.2">
      <c r="A38" s="220" t="s">
        <v>93</v>
      </c>
      <c r="B38" s="221"/>
      <c r="C38" s="221"/>
      <c r="D38" s="221"/>
      <c r="E38" s="221"/>
      <c r="F38" s="221"/>
      <c r="G38" s="221"/>
      <c r="H38" s="102">
        <f>SUM(H10:H37)</f>
        <v>0</v>
      </c>
      <c r="I38" s="124">
        <f>SUM(I10:I37)</f>
        <v>0</v>
      </c>
    </row>
    <row r="39" spans="1:9" ht="18.95" customHeight="1" x14ac:dyDescent="0.2">
      <c r="A39" s="224" t="s">
        <v>94</v>
      </c>
      <c r="B39" s="225"/>
      <c r="C39" s="225"/>
      <c r="D39" s="225"/>
      <c r="E39" s="225"/>
      <c r="F39" s="225"/>
      <c r="G39" s="225"/>
      <c r="H39" s="102"/>
      <c r="I39" s="126">
        <f>H38-I38</f>
        <v>0</v>
      </c>
    </row>
    <row r="40" spans="1:9" ht="18.95" customHeight="1" x14ac:dyDescent="0.2">
      <c r="A40" s="220" t="s">
        <v>95</v>
      </c>
      <c r="B40" s="221"/>
      <c r="C40" s="221"/>
      <c r="D40" s="221"/>
      <c r="E40" s="221"/>
      <c r="F40" s="221"/>
      <c r="G40" s="228"/>
      <c r="H40" s="106">
        <f>H38-I38-I39</f>
        <v>0</v>
      </c>
      <c r="I40" s="127"/>
    </row>
    <row r="41" spans="1:9" ht="18.95" customHeight="1" x14ac:dyDescent="0.2">
      <c r="A41" s="220" t="s">
        <v>96</v>
      </c>
      <c r="B41" s="221"/>
      <c r="C41" s="221"/>
      <c r="D41" s="221"/>
      <c r="E41" s="221"/>
      <c r="F41" s="221"/>
      <c r="G41" s="221"/>
      <c r="H41" s="102"/>
      <c r="I41" s="128">
        <f>G4</f>
        <v>0</v>
      </c>
    </row>
    <row r="42" spans="1:9" ht="18.95" customHeight="1" x14ac:dyDescent="0.2">
      <c r="A42" s="224" t="s">
        <v>97</v>
      </c>
      <c r="B42" s="225"/>
      <c r="C42" s="225"/>
      <c r="D42" s="225"/>
      <c r="E42" s="225"/>
      <c r="F42" s="225"/>
      <c r="G42" s="225"/>
      <c r="H42" s="102"/>
      <c r="I42" s="126" t="str">
        <f>IF(G4&gt;0,I39/I41,"")</f>
        <v/>
      </c>
    </row>
    <row r="43" spans="1:9" ht="18.95" customHeight="1" x14ac:dyDescent="0.2">
      <c r="A43" s="226" t="s">
        <v>98</v>
      </c>
      <c r="B43" s="227"/>
      <c r="C43" s="227"/>
      <c r="D43" s="227"/>
      <c r="E43" s="227"/>
      <c r="F43" s="227"/>
      <c r="G43" s="227"/>
      <c r="H43" s="102"/>
      <c r="I43" s="128"/>
    </row>
    <row r="44" spans="1:9" ht="14.25" customHeight="1" x14ac:dyDescent="0.2">
      <c r="A44" s="220"/>
      <c r="B44" s="221"/>
      <c r="C44" s="221"/>
      <c r="D44" s="221"/>
      <c r="E44" s="221"/>
      <c r="F44" s="221"/>
      <c r="G44" s="221"/>
      <c r="H44" s="102"/>
      <c r="I44" s="128"/>
    </row>
    <row r="45" spans="1:9" ht="14.25" customHeight="1" x14ac:dyDescent="0.2">
      <c r="A45" s="220"/>
      <c r="B45" s="221"/>
      <c r="C45" s="221"/>
      <c r="D45" s="221"/>
      <c r="E45" s="221"/>
      <c r="F45" s="221"/>
      <c r="G45" s="221"/>
      <c r="H45" s="102"/>
      <c r="I45" s="128"/>
    </row>
    <row r="46" spans="1:9" ht="14.25" customHeight="1" x14ac:dyDescent="0.2">
      <c r="A46" s="220"/>
      <c r="B46" s="221"/>
      <c r="C46" s="221"/>
      <c r="D46" s="221"/>
      <c r="E46" s="221"/>
      <c r="F46" s="221"/>
      <c r="G46" s="221"/>
      <c r="H46" s="102"/>
      <c r="I46" s="128"/>
    </row>
    <row r="47" spans="1:9" ht="14.25" customHeight="1" x14ac:dyDescent="0.2">
      <c r="A47" s="220"/>
      <c r="B47" s="221"/>
      <c r="C47" s="221"/>
      <c r="D47" s="221"/>
      <c r="E47" s="221"/>
      <c r="F47" s="221"/>
      <c r="G47" s="221"/>
      <c r="H47" s="102"/>
      <c r="I47" s="128"/>
    </row>
    <row r="48" spans="1:9" ht="14.25" customHeight="1" x14ac:dyDescent="0.2">
      <c r="A48" s="222"/>
      <c r="B48" s="223"/>
      <c r="C48" s="223"/>
      <c r="D48" s="223"/>
      <c r="E48" s="223"/>
      <c r="F48" s="223"/>
      <c r="G48" s="223"/>
      <c r="H48" s="107"/>
      <c r="I48" s="129"/>
    </row>
    <row r="49" spans="1:9" ht="18.95" customHeight="1" x14ac:dyDescent="0.2">
      <c r="A49" s="114" t="s">
        <v>99</v>
      </c>
      <c r="B49" s="115"/>
      <c r="C49" s="116"/>
      <c r="D49" s="114" t="s">
        <v>62</v>
      </c>
      <c r="E49" s="115"/>
      <c r="F49" s="115"/>
      <c r="G49" s="116"/>
      <c r="H49" s="115" t="s">
        <v>64</v>
      </c>
      <c r="I49" s="116"/>
    </row>
    <row r="50" spans="1:9" ht="18.95" customHeight="1" x14ac:dyDescent="0.2">
      <c r="A50" s="114" t="s">
        <v>100</v>
      </c>
      <c r="B50" s="115"/>
      <c r="C50" s="116"/>
      <c r="D50" s="111"/>
      <c r="E50" s="112"/>
      <c r="F50" s="112"/>
      <c r="G50" s="113"/>
      <c r="H50" s="112"/>
      <c r="I50" s="113"/>
    </row>
    <row r="51" spans="1:9" ht="18.95" customHeight="1" x14ac:dyDescent="0.2">
      <c r="A51" s="114" t="s">
        <v>101</v>
      </c>
      <c r="B51" s="115"/>
      <c r="C51" s="116"/>
      <c r="D51" s="111"/>
      <c r="E51" s="112"/>
      <c r="F51" s="112"/>
      <c r="G51" s="113"/>
      <c r="H51" s="112"/>
      <c r="I51" s="113"/>
    </row>
    <row r="52" spans="1:9" ht="18.95" customHeight="1" x14ac:dyDescent="0.2"/>
    <row r="53" spans="1:9" ht="18.95" customHeight="1" x14ac:dyDescent="0.2"/>
  </sheetData>
  <sheetProtection formatCells="0" formatColumns="0" formatRows="0" insertColumns="0" insertHyperlinks="0" deleteColumns="0" deleteRows="0" selectLockedCells="1" sort="0" autoFilter="0" pivotTables="0"/>
  <mergeCells count="44">
    <mergeCell ref="H7:I7"/>
    <mergeCell ref="A11:G11"/>
    <mergeCell ref="A3:C3"/>
    <mergeCell ref="D3:I3"/>
    <mergeCell ref="B4:C4"/>
    <mergeCell ref="D4:F4"/>
    <mergeCell ref="B5:I5"/>
    <mergeCell ref="B6:G6"/>
    <mergeCell ref="H4:I4"/>
    <mergeCell ref="A26:G26"/>
    <mergeCell ref="A27:G27"/>
    <mergeCell ref="A28:G28"/>
    <mergeCell ref="A29:G29"/>
    <mergeCell ref="B7:C7"/>
    <mergeCell ref="D7:E7"/>
    <mergeCell ref="A16:G16"/>
    <mergeCell ref="A17:G17"/>
    <mergeCell ref="A22:G22"/>
    <mergeCell ref="A24:G24"/>
    <mergeCell ref="A25:G25"/>
    <mergeCell ref="A38:G38"/>
    <mergeCell ref="A39:G39"/>
    <mergeCell ref="A40:G40"/>
    <mergeCell ref="A10:G10"/>
    <mergeCell ref="A32:G32"/>
    <mergeCell ref="A33:G33"/>
    <mergeCell ref="A34:G34"/>
    <mergeCell ref="A35:G35"/>
    <mergeCell ref="A36:G36"/>
    <mergeCell ref="A37:G37"/>
    <mergeCell ref="A13:G13"/>
    <mergeCell ref="A14:G14"/>
    <mergeCell ref="A18:G18"/>
    <mergeCell ref="A19:G19"/>
    <mergeCell ref="A20:G20"/>
    <mergeCell ref="A15:G15"/>
    <mergeCell ref="A45:G45"/>
    <mergeCell ref="A46:G46"/>
    <mergeCell ref="A47:G47"/>
    <mergeCell ref="A48:G48"/>
    <mergeCell ref="A41:G41"/>
    <mergeCell ref="A42:G42"/>
    <mergeCell ref="A43:G43"/>
    <mergeCell ref="A44:G44"/>
  </mergeCells>
  <conditionalFormatting sqref="G4">
    <cfRule type="containsBlanks" dxfId="0" priority="1">
      <formula>LEN(TRIM(G4))=0</formula>
    </cfRule>
  </conditionalFormatting>
  <pageMargins left="0.70866141732283472" right="0.35" top="0.71" bottom="0.37" header="0.38" footer="0.23622047244094491"/>
  <pageSetup paperSize="9" scale="76" orientation="portrait" horizontalDpi="180" verticalDpi="180"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outlinePr showOutlineSymbols="0"/>
    <pageSetUpPr fitToPage="1"/>
  </sheetPr>
  <dimension ref="A1:K18"/>
  <sheetViews>
    <sheetView showGridLines="0" showZeros="0" showOutlineSymbols="0" zoomScaleNormal="100" workbookViewId="0">
      <selection activeCell="A4" sqref="A4"/>
    </sheetView>
  </sheetViews>
  <sheetFormatPr baseColWidth="10" defaultColWidth="9.33203125" defaultRowHeight="12.75" x14ac:dyDescent="0.2"/>
  <cols>
    <col min="1" max="1" width="19.83203125" style="6" customWidth="1"/>
    <col min="2" max="3" width="27.33203125" style="6" customWidth="1"/>
    <col min="4" max="4" width="29.5" style="6" customWidth="1"/>
    <col min="5" max="5" width="44.6640625" style="6" customWidth="1"/>
    <col min="6" max="6" width="2.1640625" style="6" customWidth="1"/>
    <col min="7" max="16384" width="9.33203125" style="6"/>
  </cols>
  <sheetData>
    <row r="1" spans="1:11" ht="39" customHeight="1" x14ac:dyDescent="0.2">
      <c r="A1" s="71" t="s">
        <v>69</v>
      </c>
    </row>
    <row r="2" spans="1:11" x14ac:dyDescent="0.2">
      <c r="B2" s="8"/>
    </row>
    <row r="3" spans="1:11" ht="39" customHeight="1" x14ac:dyDescent="0.2">
      <c r="A3" s="245" t="s">
        <v>91</v>
      </c>
      <c r="B3" s="245"/>
      <c r="C3" s="245"/>
      <c r="D3" s="245"/>
      <c r="E3" s="245"/>
    </row>
    <row r="4" spans="1:11" ht="31.5" customHeight="1" x14ac:dyDescent="0.2">
      <c r="A4" s="73" t="s">
        <v>11</v>
      </c>
      <c r="B4" s="74" t="s">
        <v>72</v>
      </c>
      <c r="C4" s="74" t="s">
        <v>73</v>
      </c>
      <c r="D4" s="74" t="s">
        <v>74</v>
      </c>
      <c r="E4" s="74" t="s">
        <v>75</v>
      </c>
      <c r="K4" s="72"/>
    </row>
    <row r="5" spans="1:11" ht="99" customHeight="1" x14ac:dyDescent="0.2">
      <c r="A5" s="76">
        <f>'Antrag SGA'!B8</f>
        <v>0</v>
      </c>
      <c r="B5" s="77">
        <f>'Antrag SGA'!B11</f>
        <v>0</v>
      </c>
      <c r="C5" s="77">
        <f>'Antrag SGA'!D11</f>
        <v>0</v>
      </c>
      <c r="D5" s="78">
        <f>IF(C5&lt;1,0,C5-B5+1)</f>
        <v>0</v>
      </c>
      <c r="E5" s="79"/>
      <c r="K5" s="72"/>
    </row>
    <row r="6" spans="1:11" ht="34.5" customHeight="1" x14ac:dyDescent="0.2">
      <c r="A6" s="82"/>
      <c r="B6" s="83"/>
      <c r="C6" s="83"/>
      <c r="D6" s="84"/>
      <c r="E6" s="85"/>
      <c r="K6" s="72"/>
    </row>
    <row r="7" spans="1:11" ht="18.95" customHeight="1" x14ac:dyDescent="0.2">
      <c r="B7" s="210" t="s">
        <v>70</v>
      </c>
      <c r="C7" s="210"/>
      <c r="D7" s="210"/>
      <c r="E7" s="210"/>
    </row>
    <row r="8" spans="1:11" ht="36.75" customHeight="1" x14ac:dyDescent="0.2">
      <c r="B8" s="25"/>
      <c r="C8" s="25"/>
      <c r="D8" s="25"/>
      <c r="E8" s="25"/>
    </row>
    <row r="9" spans="1:11" s="62" customFormat="1" ht="28.5" customHeight="1" x14ac:dyDescent="0.2">
      <c r="A9" s="81" t="s">
        <v>61</v>
      </c>
      <c r="B9" s="75"/>
      <c r="C9" s="81" t="s">
        <v>62</v>
      </c>
      <c r="D9" s="75"/>
      <c r="E9" s="80" t="s">
        <v>64</v>
      </c>
    </row>
    <row r="11" spans="1:11" ht="21" x14ac:dyDescent="0.2">
      <c r="B11" s="40" t="s">
        <v>71</v>
      </c>
    </row>
    <row r="17" ht="12.75" customHeight="1" x14ac:dyDescent="0.2"/>
    <row r="18" ht="12.75" customHeight="1" x14ac:dyDescent="0.2"/>
  </sheetData>
  <sheetProtection formatCells="0" formatColumns="0" formatRows="0" insertColumns="0" insertHyperlinks="0" deleteColumns="0" deleteRows="0" selectLockedCells="1" sort="0" autoFilter="0" pivotTables="0"/>
  <mergeCells count="2">
    <mergeCell ref="A3:E3"/>
    <mergeCell ref="B7:E7"/>
  </mergeCells>
  <pageMargins left="0.70866141732283472" right="0.70866141732283472" top="1.0900000000000001" bottom="0.28999999999999998" header="0.49" footer="0.23"/>
  <pageSetup paperSize="9" scale="65" fitToHeight="0" orientation="portrait" horizontalDpi="180" verticalDpi="180" r:id="rId1"/>
  <headerFooter>
    <oddHeader>&amp;R&amp;G</oddHead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5121" r:id="rId5" name="Check Box 1">
              <controlPr defaultSize="0" autoFill="0" autoLine="0" autoPict="0">
                <anchor moveWithCells="1">
                  <from>
                    <xdr:col>0</xdr:col>
                    <xdr:colOff>876300</xdr:colOff>
                    <xdr:row>6</xdr:row>
                    <xdr:rowOff>9525</xdr:rowOff>
                  </from>
                  <to>
                    <xdr:col>4</xdr:col>
                    <xdr:colOff>438150</xdr:colOff>
                    <xdr:row>7</xdr:row>
                    <xdr:rowOff>9525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outlinePr showOutlineSymbols="0"/>
    <pageSetUpPr autoPageBreaks="0"/>
  </sheetPr>
  <dimension ref="A1:B12"/>
  <sheetViews>
    <sheetView showGridLines="0" showRowColHeaders="0" showZeros="0" showOutlineSymbols="0" zoomScaleNormal="100" workbookViewId="0">
      <selection activeCell="E8" sqref="E8"/>
    </sheetView>
  </sheetViews>
  <sheetFormatPr baseColWidth="10" defaultRowHeight="15" x14ac:dyDescent="0.2"/>
  <cols>
    <col min="1" max="1" width="47" style="1" customWidth="1"/>
    <col min="2" max="2" width="27.5" style="4" customWidth="1"/>
    <col min="3" max="16384" width="12" style="1"/>
  </cols>
  <sheetData>
    <row r="1" spans="1:2" ht="18.75" x14ac:dyDescent="0.2">
      <c r="A1" s="2" t="s">
        <v>56</v>
      </c>
    </row>
    <row r="2" spans="1:2" ht="18.75" x14ac:dyDescent="0.2">
      <c r="A2" s="2" t="s">
        <v>90</v>
      </c>
      <c r="B2" s="54" t="s">
        <v>76</v>
      </c>
    </row>
    <row r="3" spans="1:2" ht="18.75" x14ac:dyDescent="0.2">
      <c r="A3" s="2"/>
    </row>
    <row r="4" spans="1:2" x14ac:dyDescent="0.2">
      <c r="B4" s="5" t="s">
        <v>46</v>
      </c>
    </row>
    <row r="5" spans="1:2" x14ac:dyDescent="0.2">
      <c r="A5" s="36" t="s">
        <v>35</v>
      </c>
      <c r="B5" s="37">
        <v>23.1</v>
      </c>
    </row>
    <row r="6" spans="1:2" x14ac:dyDescent="0.2">
      <c r="A6" s="36" t="s">
        <v>36</v>
      </c>
      <c r="B6" s="37">
        <v>25.34</v>
      </c>
    </row>
    <row r="7" spans="1:2" x14ac:dyDescent="0.2">
      <c r="A7" s="36" t="s">
        <v>33</v>
      </c>
      <c r="B7" s="37">
        <v>31.94</v>
      </c>
    </row>
    <row r="8" spans="1:2" x14ac:dyDescent="0.2">
      <c r="A8" s="36" t="s">
        <v>34</v>
      </c>
      <c r="B8" s="37">
        <v>27.72</v>
      </c>
    </row>
    <row r="9" spans="1:2" x14ac:dyDescent="0.2">
      <c r="B9" s="3"/>
    </row>
    <row r="10" spans="1:2" x14ac:dyDescent="0.2">
      <c r="A10" s="1" t="s">
        <v>37</v>
      </c>
    </row>
    <row r="12" spans="1:2" x14ac:dyDescent="0.2">
      <c r="A12" s="53" t="s">
        <v>48</v>
      </c>
    </row>
  </sheetData>
  <sheetProtection formatCells="0" formatColumns="0" formatRows="0" insertColumns="0" insertRows="0" insertHyperlinks="0" deleteColumns="0" deleteRows="0" selectLockedCells="1" sort="0" autoFilter="0" pivotTables="0"/>
  <pageMargins left="0.7" right="0.7" top="0.78740157499999996" bottom="0.78740157499999996"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allg. Infos</vt:lpstr>
      <vt:lpstr>Antrag SGA</vt:lpstr>
      <vt:lpstr>Programm</vt:lpstr>
      <vt:lpstr>TeilnehmerInnen</vt:lpstr>
      <vt:lpstr>Abrechnung SGA</vt:lpstr>
      <vt:lpstr>Abrechnung BilDir</vt:lpstr>
      <vt:lpstr>päd. Abgeltung </vt:lpstr>
      <vt:lpstr>Tagesgebühren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user4</dc:creator>
  <cp:lastModifiedBy>Michael Müller-Marinello</cp:lastModifiedBy>
  <cp:lastPrinted>2023-08-13T16:39:53Z</cp:lastPrinted>
  <dcterms:created xsi:type="dcterms:W3CDTF">2022-10-24T09:12:53Z</dcterms:created>
  <dcterms:modified xsi:type="dcterms:W3CDTF">2023-09-28T07:35:43Z</dcterms:modified>
</cp:coreProperties>
</file>